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20" activeTab="23"/>
  </bookViews>
  <sheets>
    <sheet name="Hourly Template" sheetId="2" r:id="rId1"/>
    <sheet name="Detail Template" sheetId="3" r:id="rId2"/>
    <sheet name="Monthly Summary Template" sheetId="1" r:id="rId3"/>
    <sheet name="July Hourly" sheetId="5" r:id="rId4"/>
    <sheet name="July Detail" sheetId="6" r:id="rId5"/>
    <sheet name="July Summary" sheetId="7" r:id="rId6"/>
    <sheet name="August Hourly" sheetId="8" r:id="rId7"/>
    <sheet name="August Detail" sheetId="9" r:id="rId8"/>
    <sheet name="August Summary" sheetId="10" r:id="rId9"/>
    <sheet name="September Hourly" sheetId="11" r:id="rId10"/>
    <sheet name="September Detail" sheetId="12" r:id="rId11"/>
    <sheet name="September Summary" sheetId="13" r:id="rId12"/>
    <sheet name="October Hourly" sheetId="14" r:id="rId13"/>
    <sheet name="October Detail" sheetId="15" r:id="rId14"/>
    <sheet name="October Summary" sheetId="16" r:id="rId15"/>
    <sheet name="November Hourly" sheetId="17" r:id="rId16"/>
    <sheet name="November Detail" sheetId="18" r:id="rId17"/>
    <sheet name="November Summary" sheetId="19" r:id="rId18"/>
    <sheet name="December Hourly" sheetId="20" r:id="rId19"/>
    <sheet name="December Detail" sheetId="21" r:id="rId20"/>
    <sheet name="December Summary" sheetId="22" r:id="rId21"/>
    <sheet name="January Hourly" sheetId="23" r:id="rId22"/>
    <sheet name="January Detail" sheetId="24" r:id="rId23"/>
    <sheet name="January Summary" sheetId="25" r:id="rId24"/>
    <sheet name="February Hourly" sheetId="26" r:id="rId25"/>
    <sheet name="February Detail" sheetId="27" r:id="rId26"/>
    <sheet name="February Summary" sheetId="28" r:id="rId27"/>
    <sheet name="March Hourly" sheetId="29" r:id="rId28"/>
    <sheet name="March Detail" sheetId="30" r:id="rId29"/>
    <sheet name="March Summary" sheetId="31" r:id="rId30"/>
    <sheet name="April Hourly" sheetId="32" r:id="rId31"/>
    <sheet name="April Detail" sheetId="33" r:id="rId32"/>
    <sheet name="April Summary" sheetId="34" r:id="rId33"/>
    <sheet name="May Hourly" sheetId="35" r:id="rId34"/>
    <sheet name="May Detail" sheetId="36" r:id="rId35"/>
    <sheet name="May Summary" sheetId="37" r:id="rId36"/>
    <sheet name="June Hourly" sheetId="38" r:id="rId37"/>
    <sheet name="June Detail" sheetId="39" r:id="rId38"/>
    <sheet name="June Summary" sheetId="40" r:id="rId39"/>
    <sheet name="Yearly Summary" sheetId="4" r:id="rId4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24" l="1"/>
  <c r="K35" i="23"/>
  <c r="L34" i="24" l="1"/>
  <c r="K34" i="23"/>
  <c r="L31" i="24"/>
  <c r="K31" i="23"/>
  <c r="L30" i="24"/>
  <c r="K30" i="23"/>
  <c r="L29" i="24"/>
  <c r="K29" i="23"/>
  <c r="L28" i="24" l="1"/>
  <c r="K28" i="23"/>
  <c r="L27" i="24"/>
  <c r="K27" i="23"/>
  <c r="L24" i="24"/>
  <c r="K24" i="23"/>
  <c r="L23" i="24" l="1"/>
  <c r="K23" i="23"/>
  <c r="L22" i="24"/>
  <c r="K22" i="23"/>
  <c r="L21" i="24"/>
  <c r="K21" i="23"/>
  <c r="L20" i="24"/>
  <c r="K20" i="23"/>
  <c r="L17" i="24"/>
  <c r="K17" i="23"/>
  <c r="L16" i="24" l="1"/>
  <c r="K16" i="23"/>
  <c r="L15" i="24"/>
  <c r="K15" i="23"/>
  <c r="L14" i="24"/>
  <c r="K14" i="23"/>
  <c r="L13" i="24"/>
  <c r="K13" i="23"/>
  <c r="L10" i="24"/>
  <c r="C11" i="24"/>
  <c r="B11" i="24"/>
  <c r="K10" i="23"/>
  <c r="L9" i="24" l="1"/>
  <c r="K9" i="23"/>
  <c r="L8" i="24"/>
  <c r="K8" i="23"/>
  <c r="L7" i="24"/>
  <c r="K7" i="23"/>
  <c r="L6" i="24"/>
  <c r="K6" i="23"/>
  <c r="L38" i="21" l="1"/>
  <c r="K38" i="20"/>
  <c r="L37" i="21" l="1"/>
  <c r="K37" i="20"/>
  <c r="L36" i="21"/>
  <c r="K36" i="20"/>
  <c r="L35" i="21" l="1"/>
  <c r="K35" i="20"/>
  <c r="L34" i="21"/>
  <c r="K34" i="20"/>
  <c r="L31" i="21"/>
  <c r="K31" i="20"/>
  <c r="L30" i="21"/>
  <c r="K30" i="20"/>
  <c r="L29" i="21"/>
  <c r="K29" i="20"/>
  <c r="J28" i="22" l="1"/>
  <c r="L28" i="21"/>
  <c r="L27" i="21"/>
  <c r="K27" i="20"/>
  <c r="L24" i="21"/>
  <c r="K24" i="20"/>
  <c r="L23" i="21"/>
  <c r="K23" i="20"/>
  <c r="L22" i="21"/>
  <c r="K22" i="20"/>
  <c r="L21" i="21"/>
  <c r="K21" i="20"/>
  <c r="L20" i="21"/>
  <c r="K20" i="20"/>
  <c r="L17" i="21"/>
  <c r="K17" i="20"/>
  <c r="L16" i="21" l="1"/>
  <c r="K16" i="20"/>
  <c r="L15" i="21"/>
  <c r="K15" i="20"/>
  <c r="L14" i="21"/>
  <c r="L13" i="21"/>
  <c r="K13" i="20"/>
  <c r="L10" i="21"/>
  <c r="K10" i="20"/>
  <c r="L9" i="21"/>
  <c r="K9" i="20"/>
  <c r="K28" i="19" l="1"/>
  <c r="L36" i="18" l="1"/>
  <c r="K36" i="17"/>
  <c r="L35" i="18"/>
  <c r="K35" i="17"/>
  <c r="L34" i="18"/>
  <c r="K34" i="17"/>
  <c r="L31" i="18"/>
  <c r="K31" i="17"/>
  <c r="L29" i="18"/>
  <c r="K29" i="17"/>
  <c r="L28" i="18"/>
  <c r="K28" i="17"/>
  <c r="L27" i="18"/>
  <c r="K27" i="17"/>
  <c r="L24" i="18"/>
  <c r="K24" i="17"/>
  <c r="L23" i="18"/>
  <c r="K23" i="17"/>
  <c r="L22" i="18"/>
  <c r="K22" i="17"/>
  <c r="L21" i="18"/>
  <c r="K21" i="17"/>
  <c r="L20" i="18"/>
  <c r="K20" i="17"/>
  <c r="L17" i="18"/>
  <c r="K17" i="17"/>
  <c r="L16" i="18"/>
  <c r="K16" i="17"/>
  <c r="L15" i="18"/>
  <c r="K15" i="17"/>
  <c r="L14" i="18"/>
  <c r="K14" i="17"/>
  <c r="L13" i="18"/>
  <c r="K13" i="17"/>
  <c r="L10" i="18"/>
  <c r="K10" i="17"/>
  <c r="L9" i="18"/>
  <c r="K9" i="17"/>
  <c r="L8" i="18"/>
  <c r="K8" i="17"/>
  <c r="L7" i="18"/>
  <c r="K7" i="17"/>
  <c r="L34" i="15"/>
  <c r="L27" i="15"/>
  <c r="L28" i="15"/>
  <c r="L29" i="15"/>
  <c r="L30" i="15"/>
  <c r="L31" i="15"/>
  <c r="L20" i="15"/>
  <c r="L21" i="15"/>
  <c r="L22" i="15"/>
  <c r="L23" i="15"/>
  <c r="L24" i="15"/>
  <c r="L13" i="15"/>
  <c r="L14" i="15"/>
  <c r="L15" i="15"/>
  <c r="L16" i="15"/>
  <c r="L17" i="15"/>
  <c r="L8" i="15"/>
  <c r="L9" i="15"/>
  <c r="L10" i="15"/>
  <c r="L6" i="15"/>
  <c r="L7" i="15"/>
  <c r="F11" i="15"/>
  <c r="K34" i="14"/>
  <c r="K30" i="14"/>
  <c r="K31" i="14"/>
  <c r="K28" i="14"/>
  <c r="K29" i="14"/>
  <c r="K27" i="14"/>
  <c r="K24" i="14"/>
  <c r="K23" i="14"/>
  <c r="K22" i="14"/>
  <c r="K21" i="14"/>
  <c r="K20" i="14"/>
  <c r="K10" i="14"/>
  <c r="K9" i="14"/>
  <c r="K8" i="14"/>
  <c r="K7" i="14"/>
  <c r="K6" i="14"/>
  <c r="L38" i="12"/>
  <c r="L37" i="12"/>
  <c r="L36" i="12"/>
  <c r="L35" i="12"/>
  <c r="L34" i="12"/>
  <c r="L31" i="12"/>
  <c r="L30" i="12"/>
  <c r="L29" i="12"/>
  <c r="L28" i="12"/>
  <c r="L27" i="12"/>
  <c r="L24" i="12"/>
  <c r="L23" i="12"/>
  <c r="L22" i="12"/>
  <c r="L21" i="12"/>
  <c r="L20" i="12"/>
  <c r="L10" i="12"/>
  <c r="L9" i="12"/>
  <c r="K10" i="11"/>
  <c r="K9" i="11"/>
  <c r="K36" i="8" l="1"/>
  <c r="K35" i="8"/>
  <c r="K34" i="8"/>
  <c r="K31" i="8"/>
  <c r="K30" i="8"/>
  <c r="K29" i="8"/>
  <c r="K28" i="8"/>
  <c r="K27" i="8"/>
  <c r="C32" i="8"/>
  <c r="K24" i="8"/>
  <c r="K23" i="8"/>
  <c r="K22" i="8"/>
  <c r="K21" i="8"/>
  <c r="K20" i="8"/>
  <c r="F25" i="8"/>
  <c r="K17" i="8"/>
  <c r="K16" i="8"/>
  <c r="K15" i="8"/>
  <c r="K14" i="8"/>
  <c r="K13" i="8"/>
  <c r="L36" i="9"/>
  <c r="L35" i="9"/>
  <c r="L34" i="9"/>
  <c r="L31" i="9"/>
  <c r="L30" i="9"/>
  <c r="L29" i="9"/>
  <c r="L28" i="9"/>
  <c r="L27" i="9"/>
  <c r="L24" i="9"/>
  <c r="L23" i="9"/>
  <c r="L22" i="9"/>
  <c r="L21" i="9"/>
  <c r="L20" i="9"/>
  <c r="L10" i="9" l="1"/>
  <c r="L9" i="9"/>
  <c r="L7" i="9"/>
  <c r="L6" i="9"/>
  <c r="K10" i="8"/>
  <c r="K9" i="8"/>
  <c r="K8" i="8"/>
  <c r="K7" i="8"/>
  <c r="K6" i="8"/>
  <c r="L38" i="6"/>
  <c r="L37" i="6"/>
  <c r="L36" i="6"/>
  <c r="L35" i="6"/>
  <c r="L34" i="6"/>
  <c r="K38" i="5"/>
  <c r="K37" i="5"/>
  <c r="K36" i="5"/>
  <c r="K35" i="5"/>
  <c r="K34" i="5"/>
  <c r="L31" i="6"/>
  <c r="L30" i="6"/>
  <c r="L29" i="6"/>
  <c r="K31" i="5"/>
  <c r="K30" i="5"/>
  <c r="K29" i="5"/>
  <c r="K28" i="5"/>
  <c r="L28" i="6"/>
  <c r="L27" i="6"/>
  <c r="K27" i="5"/>
  <c r="L24" i="6"/>
  <c r="L23" i="6"/>
  <c r="L22" i="6"/>
  <c r="L21" i="6"/>
  <c r="L20" i="6"/>
  <c r="K24" i="5"/>
  <c r="K23" i="5"/>
  <c r="K22" i="5"/>
  <c r="K21" i="5"/>
  <c r="K20" i="5"/>
  <c r="K17" i="5"/>
  <c r="K16" i="5"/>
  <c r="K15" i="5"/>
  <c r="K14" i="5"/>
  <c r="L17" i="6"/>
  <c r="L16" i="6"/>
  <c r="L15" i="6"/>
  <c r="L14" i="6"/>
  <c r="G26" i="40" l="1"/>
  <c r="G25" i="40"/>
  <c r="G24" i="40"/>
  <c r="G23" i="40"/>
  <c r="G22" i="40"/>
  <c r="G19" i="40"/>
  <c r="G18" i="40"/>
  <c r="G17" i="40"/>
  <c r="G16" i="40"/>
  <c r="G15" i="40"/>
  <c r="G14" i="40"/>
  <c r="G13" i="40"/>
  <c r="G12" i="40"/>
  <c r="G11" i="40"/>
  <c r="G10" i="40"/>
  <c r="G9" i="40"/>
  <c r="N39" i="39"/>
  <c r="L39" i="39"/>
  <c r="K39" i="39"/>
  <c r="J39" i="39"/>
  <c r="I39" i="39"/>
  <c r="H39" i="39"/>
  <c r="G39" i="39"/>
  <c r="F39" i="39"/>
  <c r="E39" i="39"/>
  <c r="D39" i="39"/>
  <c r="C39" i="39"/>
  <c r="B39" i="39"/>
  <c r="N32" i="39"/>
  <c r="L32" i="39"/>
  <c r="K32" i="39"/>
  <c r="J32" i="39"/>
  <c r="I32" i="39"/>
  <c r="H32" i="39"/>
  <c r="G32" i="39"/>
  <c r="F32" i="39"/>
  <c r="E32" i="39"/>
  <c r="D32" i="39"/>
  <c r="C32" i="39"/>
  <c r="B32" i="39"/>
  <c r="N25" i="39"/>
  <c r="L25" i="39"/>
  <c r="K25" i="39"/>
  <c r="J25" i="39"/>
  <c r="I25" i="39"/>
  <c r="H25" i="39"/>
  <c r="G25" i="39"/>
  <c r="F25" i="39"/>
  <c r="E25" i="39"/>
  <c r="D25" i="39"/>
  <c r="C25" i="39"/>
  <c r="B25" i="39"/>
  <c r="N18" i="39"/>
  <c r="L18" i="39"/>
  <c r="K18" i="39"/>
  <c r="J18" i="39"/>
  <c r="I18" i="39"/>
  <c r="H18" i="39"/>
  <c r="G18" i="39"/>
  <c r="F18" i="39"/>
  <c r="E18" i="39"/>
  <c r="D18" i="39"/>
  <c r="C18" i="39"/>
  <c r="B18" i="39"/>
  <c r="N11" i="39"/>
  <c r="N42" i="39" s="1"/>
  <c r="L11" i="39"/>
  <c r="L42" i="39" s="1"/>
  <c r="K11" i="39"/>
  <c r="K42" i="39" s="1"/>
  <c r="J11" i="39"/>
  <c r="J42" i="39" s="1"/>
  <c r="I11" i="39"/>
  <c r="I42" i="39" s="1"/>
  <c r="H11" i="39"/>
  <c r="H42" i="39" s="1"/>
  <c r="G11" i="39"/>
  <c r="G42" i="39" s="1"/>
  <c r="F11" i="39"/>
  <c r="F42" i="39" s="1"/>
  <c r="E11" i="39"/>
  <c r="E42" i="39" s="1"/>
  <c r="D11" i="39"/>
  <c r="D42" i="39" s="1"/>
  <c r="C11" i="39"/>
  <c r="C42" i="39" s="1"/>
  <c r="B11" i="39"/>
  <c r="B42" i="39" s="1"/>
  <c r="T39" i="38"/>
  <c r="S39" i="38"/>
  <c r="Q39" i="38"/>
  <c r="P39" i="38"/>
  <c r="O39" i="38"/>
  <c r="N39" i="38"/>
  <c r="M39" i="38"/>
  <c r="J39" i="38"/>
  <c r="I39" i="38"/>
  <c r="H39" i="38"/>
  <c r="G39" i="38"/>
  <c r="F39" i="38"/>
  <c r="E39" i="38"/>
  <c r="D39" i="38"/>
  <c r="C39" i="38"/>
  <c r="B39" i="38"/>
  <c r="K39" i="38" s="1"/>
  <c r="T32" i="38"/>
  <c r="S32" i="38"/>
  <c r="Q32" i="38"/>
  <c r="P32" i="38"/>
  <c r="O32" i="38"/>
  <c r="N32" i="38"/>
  <c r="M32" i="38"/>
  <c r="J32" i="38"/>
  <c r="I32" i="38"/>
  <c r="H32" i="38"/>
  <c r="G32" i="38"/>
  <c r="F32" i="38"/>
  <c r="E32" i="38"/>
  <c r="D32" i="38"/>
  <c r="C32" i="38"/>
  <c r="K32" i="38" s="1"/>
  <c r="B32" i="38"/>
  <c r="T25" i="38"/>
  <c r="S25" i="38"/>
  <c r="Q25" i="38"/>
  <c r="P25" i="38"/>
  <c r="O25" i="38"/>
  <c r="N25" i="38"/>
  <c r="M25" i="38"/>
  <c r="J25" i="38"/>
  <c r="I25" i="38"/>
  <c r="H25" i="38"/>
  <c r="G25" i="38"/>
  <c r="F25" i="38"/>
  <c r="E25" i="38"/>
  <c r="D25" i="38"/>
  <c r="C25" i="38"/>
  <c r="B25" i="38"/>
  <c r="K25" i="38" s="1"/>
  <c r="T18" i="38"/>
  <c r="S18" i="38"/>
  <c r="Q18" i="38"/>
  <c r="P18" i="38"/>
  <c r="P42" i="38" s="1"/>
  <c r="O18" i="38"/>
  <c r="N18" i="38"/>
  <c r="M18" i="38"/>
  <c r="J18" i="38"/>
  <c r="I18" i="38"/>
  <c r="H18" i="38"/>
  <c r="G18" i="38"/>
  <c r="G42" i="38" s="1"/>
  <c r="F18" i="38"/>
  <c r="E18" i="38"/>
  <c r="D18" i="38"/>
  <c r="C18" i="38"/>
  <c r="K18" i="38" s="1"/>
  <c r="B18" i="38"/>
  <c r="T11" i="38"/>
  <c r="T42" i="38" s="1"/>
  <c r="S11" i="38"/>
  <c r="S42" i="38" s="1"/>
  <c r="Q11" i="38"/>
  <c r="Q42" i="38" s="1"/>
  <c r="P11" i="38"/>
  <c r="O11" i="38"/>
  <c r="O42" i="38" s="1"/>
  <c r="N11" i="38"/>
  <c r="N42" i="38" s="1"/>
  <c r="M11" i="38"/>
  <c r="M42" i="38" s="1"/>
  <c r="J11" i="38"/>
  <c r="J42" i="38" s="1"/>
  <c r="I11" i="38"/>
  <c r="I42" i="38" s="1"/>
  <c r="H11" i="38"/>
  <c r="H42" i="38" s="1"/>
  <c r="G11" i="38"/>
  <c r="F11" i="38"/>
  <c r="F42" i="38" s="1"/>
  <c r="E11" i="38"/>
  <c r="E42" i="38" s="1"/>
  <c r="D11" i="38"/>
  <c r="D42" i="38" s="1"/>
  <c r="C11" i="38"/>
  <c r="B11" i="38"/>
  <c r="B42" i="38" s="1"/>
  <c r="G26" i="37"/>
  <c r="G25" i="37"/>
  <c r="G24" i="37"/>
  <c r="G23" i="37"/>
  <c r="G22" i="37"/>
  <c r="G19" i="37"/>
  <c r="G18" i="37"/>
  <c r="G17" i="37"/>
  <c r="G16" i="37"/>
  <c r="G15" i="37"/>
  <c r="G14" i="37"/>
  <c r="G13" i="37"/>
  <c r="G12" i="37"/>
  <c r="G11" i="37"/>
  <c r="G10" i="37"/>
  <c r="G9" i="37"/>
  <c r="N39" i="36"/>
  <c r="L39" i="36"/>
  <c r="K39" i="36"/>
  <c r="J39" i="36"/>
  <c r="I39" i="36"/>
  <c r="H39" i="36"/>
  <c r="G39" i="36"/>
  <c r="F39" i="36"/>
  <c r="E39" i="36"/>
  <c r="D39" i="36"/>
  <c r="C39" i="36"/>
  <c r="B39" i="36"/>
  <c r="N32" i="36"/>
  <c r="L32" i="36"/>
  <c r="K32" i="36"/>
  <c r="J32" i="36"/>
  <c r="I32" i="36"/>
  <c r="H32" i="36"/>
  <c r="G32" i="36"/>
  <c r="F32" i="36"/>
  <c r="E32" i="36"/>
  <c r="D32" i="36"/>
  <c r="C32" i="36"/>
  <c r="B32" i="36"/>
  <c r="N25" i="36"/>
  <c r="L25" i="36"/>
  <c r="K25" i="36"/>
  <c r="J25" i="36"/>
  <c r="I25" i="36"/>
  <c r="H25" i="36"/>
  <c r="G25" i="36"/>
  <c r="F25" i="36"/>
  <c r="E25" i="36"/>
  <c r="D25" i="36"/>
  <c r="C25" i="36"/>
  <c r="B25" i="36"/>
  <c r="N18" i="36"/>
  <c r="L18" i="36"/>
  <c r="K18" i="36"/>
  <c r="J18" i="36"/>
  <c r="I18" i="36"/>
  <c r="H18" i="36"/>
  <c r="G18" i="36"/>
  <c r="F18" i="36"/>
  <c r="E18" i="36"/>
  <c r="D18" i="36"/>
  <c r="C18" i="36"/>
  <c r="B18" i="36"/>
  <c r="N11" i="36"/>
  <c r="N42" i="36" s="1"/>
  <c r="L11" i="36"/>
  <c r="L42" i="36" s="1"/>
  <c r="K11" i="36"/>
  <c r="K42" i="36" s="1"/>
  <c r="J11" i="36"/>
  <c r="J42" i="36" s="1"/>
  <c r="I11" i="36"/>
  <c r="I42" i="36" s="1"/>
  <c r="H11" i="36"/>
  <c r="H42" i="36" s="1"/>
  <c r="G11" i="36"/>
  <c r="G42" i="36" s="1"/>
  <c r="F11" i="36"/>
  <c r="F42" i="36" s="1"/>
  <c r="E11" i="36"/>
  <c r="E42" i="36" s="1"/>
  <c r="D11" i="36"/>
  <c r="D42" i="36" s="1"/>
  <c r="C11" i="36"/>
  <c r="C42" i="36" s="1"/>
  <c r="B11" i="36"/>
  <c r="B42" i="36" s="1"/>
  <c r="T39" i="35"/>
  <c r="S39" i="35"/>
  <c r="Q39" i="35"/>
  <c r="P39" i="35"/>
  <c r="O39" i="35"/>
  <c r="N39" i="35"/>
  <c r="M39" i="35"/>
  <c r="J39" i="35"/>
  <c r="I39" i="35"/>
  <c r="H39" i="35"/>
  <c r="G39" i="35"/>
  <c r="F39" i="35"/>
  <c r="E39" i="35"/>
  <c r="D39" i="35"/>
  <c r="C39" i="35"/>
  <c r="K39" i="35" s="1"/>
  <c r="B39" i="35"/>
  <c r="T32" i="35"/>
  <c r="S32" i="35"/>
  <c r="Q32" i="35"/>
  <c r="P32" i="35"/>
  <c r="O32" i="35"/>
  <c r="N32" i="35"/>
  <c r="M32" i="35"/>
  <c r="J32" i="35"/>
  <c r="I32" i="35"/>
  <c r="H32" i="35"/>
  <c r="G32" i="35"/>
  <c r="F32" i="35"/>
  <c r="E32" i="35"/>
  <c r="D32" i="35"/>
  <c r="C32" i="35"/>
  <c r="B32" i="35"/>
  <c r="K32" i="35" s="1"/>
  <c r="T25" i="35"/>
  <c r="S25" i="35"/>
  <c r="Q25" i="35"/>
  <c r="P25" i="35"/>
  <c r="O25" i="35"/>
  <c r="N25" i="35"/>
  <c r="M25" i="35"/>
  <c r="J25" i="35"/>
  <c r="I25" i="35"/>
  <c r="H25" i="35"/>
  <c r="G25" i="35"/>
  <c r="F25" i="35"/>
  <c r="E25" i="35"/>
  <c r="D25" i="35"/>
  <c r="C25" i="35"/>
  <c r="B25" i="35"/>
  <c r="K25" i="35" s="1"/>
  <c r="T18" i="35"/>
  <c r="S18" i="35"/>
  <c r="Q18" i="35"/>
  <c r="P18" i="35"/>
  <c r="P42" i="35" s="1"/>
  <c r="O18" i="35"/>
  <c r="N18" i="35"/>
  <c r="M18" i="35"/>
  <c r="J18" i="35"/>
  <c r="I18" i="35"/>
  <c r="H18" i="35"/>
  <c r="G18" i="35"/>
  <c r="G42" i="35" s="1"/>
  <c r="F18" i="35"/>
  <c r="E18" i="35"/>
  <c r="D18" i="35"/>
  <c r="C18" i="35"/>
  <c r="C42" i="35" s="1"/>
  <c r="B18" i="35"/>
  <c r="T11" i="35"/>
  <c r="T42" i="35" s="1"/>
  <c r="S11" i="35"/>
  <c r="S42" i="35" s="1"/>
  <c r="Q11" i="35"/>
  <c r="Q42" i="35" s="1"/>
  <c r="P11" i="35"/>
  <c r="O11" i="35"/>
  <c r="O42" i="35" s="1"/>
  <c r="N11" i="35"/>
  <c r="N42" i="35" s="1"/>
  <c r="M11" i="35"/>
  <c r="M42" i="35" s="1"/>
  <c r="J11" i="35"/>
  <c r="J42" i="35" s="1"/>
  <c r="I11" i="35"/>
  <c r="I42" i="35" s="1"/>
  <c r="H11" i="35"/>
  <c r="H42" i="35" s="1"/>
  <c r="G11" i="35"/>
  <c r="F11" i="35"/>
  <c r="F42" i="35" s="1"/>
  <c r="E11" i="35"/>
  <c r="E42" i="35" s="1"/>
  <c r="D11" i="35"/>
  <c r="D42" i="35" s="1"/>
  <c r="C11" i="35"/>
  <c r="K11" i="35" s="1"/>
  <c r="B11" i="35"/>
  <c r="B42" i="35" s="1"/>
  <c r="G26" i="34"/>
  <c r="G25" i="34"/>
  <c r="G24" i="34"/>
  <c r="G23" i="34"/>
  <c r="G22" i="34"/>
  <c r="G19" i="34"/>
  <c r="G18" i="34"/>
  <c r="G17" i="34"/>
  <c r="G16" i="34"/>
  <c r="G15" i="34"/>
  <c r="G14" i="34"/>
  <c r="G13" i="34"/>
  <c r="G12" i="34"/>
  <c r="G11" i="34"/>
  <c r="G10" i="34"/>
  <c r="G9" i="34"/>
  <c r="N39" i="33"/>
  <c r="L39" i="33"/>
  <c r="K39" i="33"/>
  <c r="J39" i="33"/>
  <c r="I39" i="33"/>
  <c r="H39" i="33"/>
  <c r="G39" i="33"/>
  <c r="F39" i="33"/>
  <c r="E39" i="33"/>
  <c r="D39" i="33"/>
  <c r="C39" i="33"/>
  <c r="B39" i="33"/>
  <c r="N32" i="33"/>
  <c r="L32" i="33"/>
  <c r="K32" i="33"/>
  <c r="J32" i="33"/>
  <c r="I32" i="33"/>
  <c r="H32" i="33"/>
  <c r="G32" i="33"/>
  <c r="F32" i="33"/>
  <c r="E32" i="33"/>
  <c r="D32" i="33"/>
  <c r="C32" i="33"/>
  <c r="B32" i="33"/>
  <c r="N25" i="33"/>
  <c r="L25" i="33"/>
  <c r="K25" i="33"/>
  <c r="J25" i="33"/>
  <c r="I25" i="33"/>
  <c r="H25" i="33"/>
  <c r="G25" i="33"/>
  <c r="F25" i="33"/>
  <c r="E25" i="33"/>
  <c r="D25" i="33"/>
  <c r="C25" i="33"/>
  <c r="B25" i="33"/>
  <c r="N18" i="33"/>
  <c r="L18" i="33"/>
  <c r="K18" i="33"/>
  <c r="J18" i="33"/>
  <c r="I18" i="33"/>
  <c r="H18" i="33"/>
  <c r="G18" i="33"/>
  <c r="F18" i="33"/>
  <c r="E18" i="33"/>
  <c r="D18" i="33"/>
  <c r="C18" i="33"/>
  <c r="B18" i="33"/>
  <c r="N11" i="33"/>
  <c r="N42" i="33" s="1"/>
  <c r="L11" i="33"/>
  <c r="L42" i="33" s="1"/>
  <c r="K11" i="33"/>
  <c r="K42" i="33" s="1"/>
  <c r="J11" i="33"/>
  <c r="J42" i="33" s="1"/>
  <c r="I11" i="33"/>
  <c r="I42" i="33" s="1"/>
  <c r="H11" i="33"/>
  <c r="H42" i="33" s="1"/>
  <c r="G11" i="33"/>
  <c r="G42" i="33" s="1"/>
  <c r="F11" i="33"/>
  <c r="F42" i="33" s="1"/>
  <c r="E11" i="33"/>
  <c r="E42" i="33" s="1"/>
  <c r="D11" i="33"/>
  <c r="D42" i="33" s="1"/>
  <c r="C11" i="33"/>
  <c r="C42" i="33" s="1"/>
  <c r="B11" i="33"/>
  <c r="B42" i="33" s="1"/>
  <c r="T39" i="32"/>
  <c r="S39" i="32"/>
  <c r="Q39" i="32"/>
  <c r="P39" i="32"/>
  <c r="O39" i="32"/>
  <c r="N39" i="32"/>
  <c r="M39" i="32"/>
  <c r="J39" i="32"/>
  <c r="I39" i="32"/>
  <c r="H39" i="32"/>
  <c r="G39" i="32"/>
  <c r="F39" i="32"/>
  <c r="E39" i="32"/>
  <c r="D39" i="32"/>
  <c r="C39" i="32"/>
  <c r="K39" i="32" s="1"/>
  <c r="B39" i="32"/>
  <c r="T32" i="32"/>
  <c r="S32" i="32"/>
  <c r="Q32" i="32"/>
  <c r="P32" i="32"/>
  <c r="O32" i="32"/>
  <c r="N32" i="32"/>
  <c r="M32" i="32"/>
  <c r="J32" i="32"/>
  <c r="I32" i="32"/>
  <c r="H32" i="32"/>
  <c r="G32" i="32"/>
  <c r="F32" i="32"/>
  <c r="E32" i="32"/>
  <c r="D32" i="32"/>
  <c r="C32" i="32"/>
  <c r="B32" i="32"/>
  <c r="K32" i="32" s="1"/>
  <c r="T25" i="32"/>
  <c r="S25" i="32"/>
  <c r="Q25" i="32"/>
  <c r="P25" i="32"/>
  <c r="O25" i="32"/>
  <c r="N25" i="32"/>
  <c r="M25" i="32"/>
  <c r="J25" i="32"/>
  <c r="I25" i="32"/>
  <c r="H25" i="32"/>
  <c r="G25" i="32"/>
  <c r="F25" i="32"/>
  <c r="E25" i="32"/>
  <c r="D25" i="32"/>
  <c r="C25" i="32"/>
  <c r="B25" i="32"/>
  <c r="K25" i="32" s="1"/>
  <c r="T18" i="32"/>
  <c r="S18" i="32"/>
  <c r="Q18" i="32"/>
  <c r="P18" i="32"/>
  <c r="P42" i="32" s="1"/>
  <c r="O18" i="32"/>
  <c r="N18" i="32"/>
  <c r="M18" i="32"/>
  <c r="J18" i="32"/>
  <c r="I18" i="32"/>
  <c r="H18" i="32"/>
  <c r="G18" i="32"/>
  <c r="G42" i="32" s="1"/>
  <c r="F18" i="32"/>
  <c r="E18" i="32"/>
  <c r="D18" i="32"/>
  <c r="C18" i="32"/>
  <c r="C42" i="32" s="1"/>
  <c r="B18" i="32"/>
  <c r="T11" i="32"/>
  <c r="T42" i="32" s="1"/>
  <c r="S11" i="32"/>
  <c r="S42" i="32" s="1"/>
  <c r="Q11" i="32"/>
  <c r="Q42" i="32" s="1"/>
  <c r="P11" i="32"/>
  <c r="O11" i="32"/>
  <c r="O42" i="32" s="1"/>
  <c r="N11" i="32"/>
  <c r="N42" i="32" s="1"/>
  <c r="M11" i="32"/>
  <c r="M42" i="32" s="1"/>
  <c r="J11" i="32"/>
  <c r="J42" i="32" s="1"/>
  <c r="I11" i="32"/>
  <c r="I42" i="32" s="1"/>
  <c r="H11" i="32"/>
  <c r="H42" i="32" s="1"/>
  <c r="G11" i="32"/>
  <c r="F11" i="32"/>
  <c r="F42" i="32" s="1"/>
  <c r="E11" i="32"/>
  <c r="E42" i="32" s="1"/>
  <c r="D11" i="32"/>
  <c r="D42" i="32" s="1"/>
  <c r="C11" i="32"/>
  <c r="K11" i="32" s="1"/>
  <c r="B11" i="32"/>
  <c r="B42" i="32" s="1"/>
  <c r="G26" i="31"/>
  <c r="G25" i="31"/>
  <c r="G24" i="31"/>
  <c r="G23" i="31"/>
  <c r="G22" i="31"/>
  <c r="G19" i="31"/>
  <c r="G18" i="31"/>
  <c r="G17" i="31"/>
  <c r="G16" i="31"/>
  <c r="G15" i="31"/>
  <c r="G14" i="31"/>
  <c r="G13" i="31"/>
  <c r="G12" i="31"/>
  <c r="G11" i="31"/>
  <c r="G10" i="31"/>
  <c r="G9" i="31"/>
  <c r="N39" i="30"/>
  <c r="L39" i="30"/>
  <c r="K39" i="30"/>
  <c r="J39" i="30"/>
  <c r="I39" i="30"/>
  <c r="H39" i="30"/>
  <c r="G39" i="30"/>
  <c r="F39" i="30"/>
  <c r="E39" i="30"/>
  <c r="D39" i="30"/>
  <c r="C39" i="30"/>
  <c r="B39" i="30"/>
  <c r="N32" i="30"/>
  <c r="L32" i="30"/>
  <c r="K32" i="30"/>
  <c r="J32" i="30"/>
  <c r="I32" i="30"/>
  <c r="H32" i="30"/>
  <c r="G32" i="30"/>
  <c r="F32" i="30"/>
  <c r="E32" i="30"/>
  <c r="D32" i="30"/>
  <c r="C32" i="30"/>
  <c r="B32" i="30"/>
  <c r="N25" i="30"/>
  <c r="L25" i="30"/>
  <c r="K25" i="30"/>
  <c r="J25" i="30"/>
  <c r="I25" i="30"/>
  <c r="H25" i="30"/>
  <c r="G25" i="30"/>
  <c r="F25" i="30"/>
  <c r="E25" i="30"/>
  <c r="D25" i="30"/>
  <c r="C25" i="30"/>
  <c r="B25" i="30"/>
  <c r="N18" i="30"/>
  <c r="L18" i="30"/>
  <c r="K18" i="30"/>
  <c r="J18" i="30"/>
  <c r="I18" i="30"/>
  <c r="H18" i="30"/>
  <c r="G18" i="30"/>
  <c r="F18" i="30"/>
  <c r="E18" i="30"/>
  <c r="D18" i="30"/>
  <c r="C18" i="30"/>
  <c r="B18" i="30"/>
  <c r="N11" i="30"/>
  <c r="N42" i="30" s="1"/>
  <c r="L11" i="30"/>
  <c r="L42" i="30" s="1"/>
  <c r="K11" i="30"/>
  <c r="K42" i="30" s="1"/>
  <c r="J11" i="30"/>
  <c r="J42" i="30" s="1"/>
  <c r="I11" i="30"/>
  <c r="I42" i="30" s="1"/>
  <c r="H11" i="30"/>
  <c r="H42" i="30" s="1"/>
  <c r="G11" i="30"/>
  <c r="G42" i="30" s="1"/>
  <c r="F11" i="30"/>
  <c r="F42" i="30" s="1"/>
  <c r="E11" i="30"/>
  <c r="E42" i="30" s="1"/>
  <c r="D11" i="30"/>
  <c r="D42" i="30" s="1"/>
  <c r="C11" i="30"/>
  <c r="C42" i="30" s="1"/>
  <c r="B11" i="30"/>
  <c r="B42" i="30" s="1"/>
  <c r="T39" i="29"/>
  <c r="S39" i="29"/>
  <c r="Q39" i="29"/>
  <c r="P39" i="29"/>
  <c r="O39" i="29"/>
  <c r="N39" i="29"/>
  <c r="M39" i="29"/>
  <c r="J39" i="29"/>
  <c r="I39" i="29"/>
  <c r="H39" i="29"/>
  <c r="G39" i="29"/>
  <c r="F39" i="29"/>
  <c r="E39" i="29"/>
  <c r="D39" i="29"/>
  <c r="C39" i="29"/>
  <c r="K39" i="29" s="1"/>
  <c r="B39" i="29"/>
  <c r="T32" i="29"/>
  <c r="S32" i="29"/>
  <c r="Q32" i="29"/>
  <c r="P32" i="29"/>
  <c r="O32" i="29"/>
  <c r="N32" i="29"/>
  <c r="M32" i="29"/>
  <c r="J32" i="29"/>
  <c r="I32" i="29"/>
  <c r="H32" i="29"/>
  <c r="G32" i="29"/>
  <c r="F32" i="29"/>
  <c r="E32" i="29"/>
  <c r="D32" i="29"/>
  <c r="C32" i="29"/>
  <c r="B32" i="29"/>
  <c r="K32" i="29" s="1"/>
  <c r="T25" i="29"/>
  <c r="S25" i="29"/>
  <c r="Q25" i="29"/>
  <c r="P25" i="29"/>
  <c r="O25" i="29"/>
  <c r="N25" i="29"/>
  <c r="M25" i="29"/>
  <c r="J25" i="29"/>
  <c r="I25" i="29"/>
  <c r="H25" i="29"/>
  <c r="G25" i="29"/>
  <c r="F25" i="29"/>
  <c r="E25" i="29"/>
  <c r="D25" i="29"/>
  <c r="C25" i="29"/>
  <c r="B25" i="29"/>
  <c r="K25" i="29" s="1"/>
  <c r="T18" i="29"/>
  <c r="S18" i="29"/>
  <c r="Q18" i="29"/>
  <c r="P18" i="29"/>
  <c r="P42" i="29" s="1"/>
  <c r="O18" i="29"/>
  <c r="N18" i="29"/>
  <c r="M18" i="29"/>
  <c r="J18" i="29"/>
  <c r="I18" i="29"/>
  <c r="H18" i="29"/>
  <c r="G18" i="29"/>
  <c r="G42" i="29" s="1"/>
  <c r="F18" i="29"/>
  <c r="E18" i="29"/>
  <c r="D18" i="29"/>
  <c r="C18" i="29"/>
  <c r="K18" i="29" s="1"/>
  <c r="B18" i="29"/>
  <c r="T11" i="29"/>
  <c r="T42" i="29" s="1"/>
  <c r="S11" i="29"/>
  <c r="S42" i="29" s="1"/>
  <c r="Q11" i="29"/>
  <c r="Q42" i="29" s="1"/>
  <c r="P11" i="29"/>
  <c r="O11" i="29"/>
  <c r="O42" i="29" s="1"/>
  <c r="N11" i="29"/>
  <c r="N42" i="29" s="1"/>
  <c r="M11" i="29"/>
  <c r="M42" i="29" s="1"/>
  <c r="J11" i="29"/>
  <c r="J42" i="29" s="1"/>
  <c r="I11" i="29"/>
  <c r="I42" i="29" s="1"/>
  <c r="H11" i="29"/>
  <c r="H42" i="29" s="1"/>
  <c r="G11" i="29"/>
  <c r="F11" i="29"/>
  <c r="F42" i="29" s="1"/>
  <c r="E11" i="29"/>
  <c r="E42" i="29" s="1"/>
  <c r="D11" i="29"/>
  <c r="D42" i="29" s="1"/>
  <c r="C11" i="29"/>
  <c r="B11" i="29"/>
  <c r="B42" i="29" s="1"/>
  <c r="G26" i="28"/>
  <c r="G25" i="28"/>
  <c r="G24" i="28"/>
  <c r="G23" i="28"/>
  <c r="G22" i="28"/>
  <c r="G19" i="28"/>
  <c r="G18" i="28"/>
  <c r="G17" i="28"/>
  <c r="G16" i="28"/>
  <c r="G15" i="28"/>
  <c r="G14" i="28"/>
  <c r="G13" i="28"/>
  <c r="G12" i="28"/>
  <c r="G11" i="28"/>
  <c r="G10" i="28"/>
  <c r="G20" i="28" s="1"/>
  <c r="G9" i="28"/>
  <c r="N39" i="27"/>
  <c r="L39" i="27"/>
  <c r="K39" i="27"/>
  <c r="J39" i="27"/>
  <c r="I39" i="27"/>
  <c r="H39" i="27"/>
  <c r="G39" i="27"/>
  <c r="F39" i="27"/>
  <c r="E39" i="27"/>
  <c r="D39" i="27"/>
  <c r="C39" i="27"/>
  <c r="B39" i="27"/>
  <c r="N32" i="27"/>
  <c r="L32" i="27"/>
  <c r="K32" i="27"/>
  <c r="J32" i="27"/>
  <c r="I32" i="27"/>
  <c r="H32" i="27"/>
  <c r="G32" i="27"/>
  <c r="F32" i="27"/>
  <c r="E32" i="27"/>
  <c r="D32" i="27"/>
  <c r="C32" i="27"/>
  <c r="B32" i="27"/>
  <c r="N25" i="27"/>
  <c r="L25" i="27"/>
  <c r="K25" i="27"/>
  <c r="J25" i="27"/>
  <c r="I25" i="27"/>
  <c r="H25" i="27"/>
  <c r="G25" i="27"/>
  <c r="F25" i="27"/>
  <c r="E25" i="27"/>
  <c r="D25" i="27"/>
  <c r="C25" i="27"/>
  <c r="B25" i="27"/>
  <c r="N18" i="27"/>
  <c r="L18" i="27"/>
  <c r="K18" i="27"/>
  <c r="J18" i="27"/>
  <c r="I18" i="27"/>
  <c r="H18" i="27"/>
  <c r="G18" i="27"/>
  <c r="F18" i="27"/>
  <c r="E18" i="27"/>
  <c r="D18" i="27"/>
  <c r="C18" i="27"/>
  <c r="B18" i="27"/>
  <c r="N11" i="27"/>
  <c r="N42" i="27" s="1"/>
  <c r="L11" i="27"/>
  <c r="L42" i="27" s="1"/>
  <c r="K11" i="27"/>
  <c r="K42" i="27" s="1"/>
  <c r="J11" i="27"/>
  <c r="J42" i="27" s="1"/>
  <c r="I11" i="27"/>
  <c r="I42" i="27" s="1"/>
  <c r="H11" i="27"/>
  <c r="H42" i="27" s="1"/>
  <c r="G11" i="27"/>
  <c r="G42" i="27" s="1"/>
  <c r="F11" i="27"/>
  <c r="F42" i="27" s="1"/>
  <c r="E11" i="27"/>
  <c r="E42" i="27" s="1"/>
  <c r="D11" i="27"/>
  <c r="D42" i="27" s="1"/>
  <c r="C11" i="27"/>
  <c r="C42" i="27" s="1"/>
  <c r="B11" i="27"/>
  <c r="B42" i="27" s="1"/>
  <c r="T39" i="26"/>
  <c r="S39" i="26"/>
  <c r="Q39" i="26"/>
  <c r="P39" i="26"/>
  <c r="O39" i="26"/>
  <c r="N39" i="26"/>
  <c r="M39" i="26"/>
  <c r="J39" i="26"/>
  <c r="I39" i="26"/>
  <c r="H39" i="26"/>
  <c r="G39" i="26"/>
  <c r="F39" i="26"/>
  <c r="E39" i="26"/>
  <c r="D39" i="26"/>
  <c r="C39" i="26"/>
  <c r="B39" i="26"/>
  <c r="K39" i="26" s="1"/>
  <c r="T32" i="26"/>
  <c r="S32" i="26"/>
  <c r="Q32" i="26"/>
  <c r="P32" i="26"/>
  <c r="O32" i="26"/>
  <c r="N32" i="26"/>
  <c r="M32" i="26"/>
  <c r="J32" i="26"/>
  <c r="I32" i="26"/>
  <c r="H32" i="26"/>
  <c r="G32" i="26"/>
  <c r="F32" i="26"/>
  <c r="E32" i="26"/>
  <c r="D32" i="26"/>
  <c r="C32" i="26"/>
  <c r="B32" i="26"/>
  <c r="K32" i="26" s="1"/>
  <c r="T25" i="26"/>
  <c r="S25" i="26"/>
  <c r="Q25" i="26"/>
  <c r="P25" i="26"/>
  <c r="O25" i="26"/>
  <c r="N25" i="26"/>
  <c r="M25" i="26"/>
  <c r="J25" i="26"/>
  <c r="I25" i="26"/>
  <c r="H25" i="26"/>
  <c r="G25" i="26"/>
  <c r="F25" i="26"/>
  <c r="E25" i="26"/>
  <c r="D25" i="26"/>
  <c r="C25" i="26"/>
  <c r="B25" i="26"/>
  <c r="K25" i="26" s="1"/>
  <c r="T18" i="26"/>
  <c r="S18" i="26"/>
  <c r="Q18" i="26"/>
  <c r="P18" i="26"/>
  <c r="P42" i="26" s="1"/>
  <c r="O18" i="26"/>
  <c r="N18" i="26"/>
  <c r="M18" i="26"/>
  <c r="J18" i="26"/>
  <c r="I18" i="26"/>
  <c r="H18" i="26"/>
  <c r="G18" i="26"/>
  <c r="G42" i="26" s="1"/>
  <c r="F18" i="26"/>
  <c r="E18" i="26"/>
  <c r="D18" i="26"/>
  <c r="C18" i="26"/>
  <c r="C42" i="26" s="1"/>
  <c r="B18" i="26"/>
  <c r="T11" i="26"/>
  <c r="T42" i="26" s="1"/>
  <c r="S11" i="26"/>
  <c r="S42" i="26" s="1"/>
  <c r="Q11" i="26"/>
  <c r="Q42" i="26" s="1"/>
  <c r="P11" i="26"/>
  <c r="O11" i="26"/>
  <c r="O42" i="26" s="1"/>
  <c r="N11" i="26"/>
  <c r="N42" i="26" s="1"/>
  <c r="M11" i="26"/>
  <c r="M42" i="26" s="1"/>
  <c r="J11" i="26"/>
  <c r="J42" i="26" s="1"/>
  <c r="I11" i="26"/>
  <c r="I42" i="26" s="1"/>
  <c r="H11" i="26"/>
  <c r="H42" i="26" s="1"/>
  <c r="G11" i="26"/>
  <c r="F11" i="26"/>
  <c r="F42" i="26" s="1"/>
  <c r="E11" i="26"/>
  <c r="E42" i="26" s="1"/>
  <c r="D11" i="26"/>
  <c r="D42" i="26" s="1"/>
  <c r="C11" i="26"/>
  <c r="B11" i="26"/>
  <c r="B42" i="26" s="1"/>
  <c r="N39" i="24"/>
  <c r="L39" i="24"/>
  <c r="K39" i="24"/>
  <c r="J39" i="24"/>
  <c r="I39" i="24"/>
  <c r="H39" i="24"/>
  <c r="G39" i="24"/>
  <c r="F39" i="24"/>
  <c r="E39" i="24"/>
  <c r="D39" i="24"/>
  <c r="C39" i="24"/>
  <c r="B39" i="24"/>
  <c r="N32" i="24"/>
  <c r="L32" i="24"/>
  <c r="K32" i="24"/>
  <c r="J32" i="24"/>
  <c r="I32" i="24"/>
  <c r="H32" i="24"/>
  <c r="G32" i="24"/>
  <c r="F32" i="24"/>
  <c r="E32" i="24"/>
  <c r="D32" i="24"/>
  <c r="C32" i="24"/>
  <c r="B32" i="24"/>
  <c r="N25" i="24"/>
  <c r="L25" i="24"/>
  <c r="K25" i="24"/>
  <c r="J25" i="24"/>
  <c r="I25" i="24"/>
  <c r="H25" i="24"/>
  <c r="G25" i="24"/>
  <c r="F25" i="24"/>
  <c r="E25" i="24"/>
  <c r="D25" i="24"/>
  <c r="C25" i="24"/>
  <c r="B25" i="24"/>
  <c r="N18" i="24"/>
  <c r="L18" i="24"/>
  <c r="K18" i="24"/>
  <c r="J18" i="24"/>
  <c r="I18" i="24"/>
  <c r="H18" i="24"/>
  <c r="G18" i="24"/>
  <c r="F18" i="24"/>
  <c r="E18" i="24"/>
  <c r="D18" i="24"/>
  <c r="C18" i="24"/>
  <c r="B18" i="24"/>
  <c r="N11" i="24"/>
  <c r="N42" i="24" s="1"/>
  <c r="G9" i="25" s="1"/>
  <c r="L11" i="24"/>
  <c r="K11" i="24"/>
  <c r="J11" i="24"/>
  <c r="I11" i="24"/>
  <c r="I42" i="24" s="1"/>
  <c r="G19" i="25" s="1"/>
  <c r="H11" i="24"/>
  <c r="G11" i="24"/>
  <c r="F11" i="24"/>
  <c r="E11" i="24"/>
  <c r="D11" i="24"/>
  <c r="T39" i="23"/>
  <c r="S39" i="23"/>
  <c r="Q39" i="23"/>
  <c r="P39" i="23"/>
  <c r="O39" i="23"/>
  <c r="N39" i="23"/>
  <c r="M39" i="23"/>
  <c r="J39" i="23"/>
  <c r="I39" i="23"/>
  <c r="H39" i="23"/>
  <c r="G39" i="23"/>
  <c r="F39" i="23"/>
  <c r="E39" i="23"/>
  <c r="D39" i="23"/>
  <c r="C39" i="23"/>
  <c r="B39" i="23"/>
  <c r="T32" i="23"/>
  <c r="S32" i="23"/>
  <c r="Q32" i="23"/>
  <c r="P32" i="23"/>
  <c r="O32" i="23"/>
  <c r="N32" i="23"/>
  <c r="M32" i="23"/>
  <c r="J32" i="23"/>
  <c r="I32" i="23"/>
  <c r="H32" i="23"/>
  <c r="G32" i="23"/>
  <c r="F32" i="23"/>
  <c r="E32" i="23"/>
  <c r="D32" i="23"/>
  <c r="C32" i="23"/>
  <c r="B32" i="23"/>
  <c r="T25" i="23"/>
  <c r="S25" i="23"/>
  <c r="Q25" i="23"/>
  <c r="P25" i="23"/>
  <c r="O25" i="23"/>
  <c r="N25" i="23"/>
  <c r="M25" i="23"/>
  <c r="J25" i="23"/>
  <c r="I25" i="23"/>
  <c r="H25" i="23"/>
  <c r="G25" i="23"/>
  <c r="F25" i="23"/>
  <c r="E25" i="23"/>
  <c r="D25" i="23"/>
  <c r="C25" i="23"/>
  <c r="B25" i="23"/>
  <c r="T18" i="23"/>
  <c r="S18" i="23"/>
  <c r="Q18" i="23"/>
  <c r="P18" i="23"/>
  <c r="O18" i="23"/>
  <c r="N18" i="23"/>
  <c r="M18" i="23"/>
  <c r="J18" i="23"/>
  <c r="I18" i="23"/>
  <c r="H18" i="23"/>
  <c r="G18" i="23"/>
  <c r="F18" i="23"/>
  <c r="E18" i="23"/>
  <c r="D18" i="23"/>
  <c r="C18" i="23"/>
  <c r="B18" i="23"/>
  <c r="T11" i="23"/>
  <c r="S11" i="23"/>
  <c r="Q11" i="23"/>
  <c r="Q42" i="23" s="1"/>
  <c r="G25" i="25" s="1"/>
  <c r="P11" i="23"/>
  <c r="O11" i="23"/>
  <c r="O42" i="23" s="1"/>
  <c r="G24" i="25" s="1"/>
  <c r="N11" i="23"/>
  <c r="N42" i="23" s="1"/>
  <c r="G26" i="25" s="1"/>
  <c r="M11" i="23"/>
  <c r="M42" i="23" s="1"/>
  <c r="G22" i="25" s="1"/>
  <c r="J11" i="23"/>
  <c r="J42" i="23" s="1"/>
  <c r="I11" i="23"/>
  <c r="I42" i="23" s="1"/>
  <c r="H11" i="23"/>
  <c r="H42" i="23" s="1"/>
  <c r="G11" i="23"/>
  <c r="F11" i="23"/>
  <c r="F42" i="23" s="1"/>
  <c r="E11" i="23"/>
  <c r="E42" i="23" s="1"/>
  <c r="D11" i="23"/>
  <c r="D42" i="23" s="1"/>
  <c r="C11" i="23"/>
  <c r="B11" i="23"/>
  <c r="N39" i="21"/>
  <c r="L39" i="21"/>
  <c r="K39" i="21"/>
  <c r="J39" i="21"/>
  <c r="I39" i="21"/>
  <c r="H39" i="21"/>
  <c r="G39" i="21"/>
  <c r="F39" i="21"/>
  <c r="E39" i="21"/>
  <c r="D39" i="21"/>
  <c r="C39" i="21"/>
  <c r="B39" i="21"/>
  <c r="N32" i="21"/>
  <c r="L32" i="21"/>
  <c r="K32" i="21"/>
  <c r="J32" i="21"/>
  <c r="I32" i="21"/>
  <c r="H32" i="21"/>
  <c r="G32" i="21"/>
  <c r="F32" i="21"/>
  <c r="E32" i="21"/>
  <c r="D32" i="21"/>
  <c r="C32" i="21"/>
  <c r="B32" i="21"/>
  <c r="N25" i="21"/>
  <c r="L25" i="21"/>
  <c r="K25" i="21"/>
  <c r="J25" i="21"/>
  <c r="I25" i="21"/>
  <c r="H25" i="21"/>
  <c r="G25" i="21"/>
  <c r="F25" i="21"/>
  <c r="E25" i="21"/>
  <c r="D25" i="21"/>
  <c r="C25" i="21"/>
  <c r="B25" i="21"/>
  <c r="N18" i="21"/>
  <c r="L18" i="21"/>
  <c r="K18" i="21"/>
  <c r="J18" i="21"/>
  <c r="I18" i="21"/>
  <c r="H18" i="21"/>
  <c r="G18" i="21"/>
  <c r="F18" i="21"/>
  <c r="E18" i="21"/>
  <c r="D18" i="21"/>
  <c r="C18" i="21"/>
  <c r="B18" i="21"/>
  <c r="N11" i="21"/>
  <c r="N42" i="21" s="1"/>
  <c r="G9" i="22" s="1"/>
  <c r="L11" i="21"/>
  <c r="K11" i="21"/>
  <c r="J11" i="21"/>
  <c r="I11" i="21"/>
  <c r="I42" i="21" s="1"/>
  <c r="G19" i="22" s="1"/>
  <c r="H11" i="21"/>
  <c r="G11" i="21"/>
  <c r="F11" i="21"/>
  <c r="E11" i="21"/>
  <c r="E42" i="21" s="1"/>
  <c r="G13" i="22" s="1"/>
  <c r="D11" i="21"/>
  <c r="C11" i="21"/>
  <c r="B11" i="21"/>
  <c r="T39" i="20"/>
  <c r="S39" i="20"/>
  <c r="Q39" i="20"/>
  <c r="P39" i="20"/>
  <c r="O39" i="20"/>
  <c r="N39" i="20"/>
  <c r="M39" i="20"/>
  <c r="J39" i="20"/>
  <c r="I39" i="20"/>
  <c r="H39" i="20"/>
  <c r="G39" i="20"/>
  <c r="F39" i="20"/>
  <c r="E39" i="20"/>
  <c r="D39" i="20"/>
  <c r="C39" i="20"/>
  <c r="B39" i="20"/>
  <c r="T32" i="20"/>
  <c r="S32" i="20"/>
  <c r="Q32" i="20"/>
  <c r="P32" i="20"/>
  <c r="O32" i="20"/>
  <c r="N32" i="20"/>
  <c r="M32" i="20"/>
  <c r="J32" i="20"/>
  <c r="I32" i="20"/>
  <c r="H32" i="20"/>
  <c r="G32" i="20"/>
  <c r="F32" i="20"/>
  <c r="E32" i="20"/>
  <c r="D32" i="20"/>
  <c r="C32" i="20"/>
  <c r="B32" i="20"/>
  <c r="T25" i="20"/>
  <c r="S25" i="20"/>
  <c r="Q25" i="20"/>
  <c r="P25" i="20"/>
  <c r="O25" i="20"/>
  <c r="N25" i="20"/>
  <c r="M25" i="20"/>
  <c r="J25" i="20"/>
  <c r="I25" i="20"/>
  <c r="H25" i="20"/>
  <c r="G25" i="20"/>
  <c r="F25" i="20"/>
  <c r="E25" i="20"/>
  <c r="D25" i="20"/>
  <c r="C25" i="20"/>
  <c r="B25" i="20"/>
  <c r="T18" i="20"/>
  <c r="S18" i="20"/>
  <c r="Q18" i="20"/>
  <c r="P18" i="20"/>
  <c r="O18" i="20"/>
  <c r="N18" i="20"/>
  <c r="M18" i="20"/>
  <c r="J18" i="20"/>
  <c r="I18" i="20"/>
  <c r="H18" i="20"/>
  <c r="G18" i="20"/>
  <c r="F18" i="20"/>
  <c r="E18" i="20"/>
  <c r="D18" i="20"/>
  <c r="C18" i="20"/>
  <c r="B18" i="20"/>
  <c r="T11" i="20"/>
  <c r="S11" i="20"/>
  <c r="S42" i="20" s="1"/>
  <c r="Q11" i="20"/>
  <c r="Q42" i="20" s="1"/>
  <c r="G25" i="22" s="1"/>
  <c r="P11" i="20"/>
  <c r="O11" i="20"/>
  <c r="N11" i="20"/>
  <c r="N42" i="20" s="1"/>
  <c r="G26" i="22" s="1"/>
  <c r="M11" i="20"/>
  <c r="M42" i="20" s="1"/>
  <c r="G22" i="22" s="1"/>
  <c r="J11" i="20"/>
  <c r="I11" i="20"/>
  <c r="I42" i="20" s="1"/>
  <c r="H11" i="20"/>
  <c r="H42" i="20" s="1"/>
  <c r="G11" i="20"/>
  <c r="G42" i="20" s="1"/>
  <c r="F11" i="20"/>
  <c r="E11" i="20"/>
  <c r="E42" i="20" s="1"/>
  <c r="D11" i="20"/>
  <c r="C11" i="20"/>
  <c r="B11" i="20"/>
  <c r="G26" i="19"/>
  <c r="G24" i="19"/>
  <c r="G23" i="19"/>
  <c r="G9" i="19"/>
  <c r="N39" i="18"/>
  <c r="L39" i="18"/>
  <c r="K39" i="18"/>
  <c r="J39" i="18"/>
  <c r="I39" i="18"/>
  <c r="H39" i="18"/>
  <c r="G39" i="18"/>
  <c r="F39" i="18"/>
  <c r="E39" i="18"/>
  <c r="D39" i="18"/>
  <c r="C39" i="18"/>
  <c r="B39" i="18"/>
  <c r="N32" i="18"/>
  <c r="L32" i="18"/>
  <c r="K32" i="18"/>
  <c r="J32" i="18"/>
  <c r="I32" i="18"/>
  <c r="H32" i="18"/>
  <c r="G32" i="18"/>
  <c r="F32" i="18"/>
  <c r="E32" i="18"/>
  <c r="D32" i="18"/>
  <c r="C32" i="18"/>
  <c r="B32" i="18"/>
  <c r="N25" i="18"/>
  <c r="L25" i="18"/>
  <c r="K25" i="18"/>
  <c r="J25" i="18"/>
  <c r="I25" i="18"/>
  <c r="H25" i="18"/>
  <c r="G25" i="18"/>
  <c r="F25" i="18"/>
  <c r="E25" i="18"/>
  <c r="D25" i="18"/>
  <c r="C25" i="18"/>
  <c r="B25" i="18"/>
  <c r="N18" i="18"/>
  <c r="L18" i="18"/>
  <c r="K18" i="18"/>
  <c r="J18" i="18"/>
  <c r="I18" i="18"/>
  <c r="H18" i="18"/>
  <c r="G18" i="18"/>
  <c r="F18" i="18"/>
  <c r="E18" i="18"/>
  <c r="D18" i="18"/>
  <c r="C18" i="18"/>
  <c r="B18" i="18"/>
  <c r="N11" i="18"/>
  <c r="N42" i="18" s="1"/>
  <c r="L11" i="18"/>
  <c r="K11" i="18"/>
  <c r="J11" i="18"/>
  <c r="I11" i="18"/>
  <c r="H11" i="18"/>
  <c r="H42" i="18" s="1"/>
  <c r="G16" i="19" s="1"/>
  <c r="G11" i="18"/>
  <c r="F11" i="18"/>
  <c r="E11" i="18"/>
  <c r="D11" i="18"/>
  <c r="C11" i="18"/>
  <c r="B11" i="18"/>
  <c r="T39" i="17"/>
  <c r="S39" i="17"/>
  <c r="Q39" i="17"/>
  <c r="P39" i="17"/>
  <c r="O39" i="17"/>
  <c r="N39" i="17"/>
  <c r="M39" i="17"/>
  <c r="J39" i="17"/>
  <c r="I39" i="17"/>
  <c r="H39" i="17"/>
  <c r="G39" i="17"/>
  <c r="F39" i="17"/>
  <c r="E39" i="17"/>
  <c r="D39" i="17"/>
  <c r="C39" i="17"/>
  <c r="B39" i="17"/>
  <c r="T32" i="17"/>
  <c r="S32" i="17"/>
  <c r="Q32" i="17"/>
  <c r="P32" i="17"/>
  <c r="O32" i="17"/>
  <c r="N32" i="17"/>
  <c r="M32" i="17"/>
  <c r="J32" i="17"/>
  <c r="I32" i="17"/>
  <c r="H32" i="17"/>
  <c r="G32" i="17"/>
  <c r="F32" i="17"/>
  <c r="E32" i="17"/>
  <c r="D32" i="17"/>
  <c r="C32" i="17"/>
  <c r="B32" i="17"/>
  <c r="T25" i="17"/>
  <c r="S25" i="17"/>
  <c r="Q25" i="17"/>
  <c r="P25" i="17"/>
  <c r="O25" i="17"/>
  <c r="N25" i="17"/>
  <c r="M25" i="17"/>
  <c r="J25" i="17"/>
  <c r="I25" i="17"/>
  <c r="H25" i="17"/>
  <c r="G25" i="17"/>
  <c r="F25" i="17"/>
  <c r="E25" i="17"/>
  <c r="D25" i="17"/>
  <c r="C25" i="17"/>
  <c r="B25" i="17"/>
  <c r="T18" i="17"/>
  <c r="S18" i="17"/>
  <c r="Q18" i="17"/>
  <c r="P18" i="17"/>
  <c r="P42" i="17" s="1"/>
  <c r="O18" i="17"/>
  <c r="N18" i="17"/>
  <c r="M18" i="17"/>
  <c r="J18" i="17"/>
  <c r="I18" i="17"/>
  <c r="H18" i="17"/>
  <c r="G18" i="17"/>
  <c r="F18" i="17"/>
  <c r="E18" i="17"/>
  <c r="D18" i="17"/>
  <c r="C18" i="17"/>
  <c r="B18" i="17"/>
  <c r="T11" i="17"/>
  <c r="T42" i="17" s="1"/>
  <c r="S11" i="17"/>
  <c r="S42" i="17" s="1"/>
  <c r="Q11" i="17"/>
  <c r="Q42" i="17" s="1"/>
  <c r="G25" i="19" s="1"/>
  <c r="P11" i="17"/>
  <c r="O11" i="17"/>
  <c r="O42" i="17" s="1"/>
  <c r="N11" i="17"/>
  <c r="N42" i="17" s="1"/>
  <c r="M11" i="17"/>
  <c r="J11" i="17"/>
  <c r="J42" i="17" s="1"/>
  <c r="I11" i="17"/>
  <c r="I42" i="17" s="1"/>
  <c r="H11" i="17"/>
  <c r="H42" i="17" s="1"/>
  <c r="G11" i="17"/>
  <c r="F11" i="17"/>
  <c r="F42" i="17" s="1"/>
  <c r="E11" i="17"/>
  <c r="E42" i="17" s="1"/>
  <c r="D11" i="17"/>
  <c r="D42" i="17" s="1"/>
  <c r="C11" i="17"/>
  <c r="B11" i="17"/>
  <c r="G26" i="16"/>
  <c r="G24" i="16"/>
  <c r="G23" i="16"/>
  <c r="K39" i="23" l="1"/>
  <c r="K32" i="23"/>
  <c r="B42" i="23"/>
  <c r="S42" i="23"/>
  <c r="J42" i="24"/>
  <c r="G18" i="25" s="1"/>
  <c r="F42" i="24"/>
  <c r="G14" i="25" s="1"/>
  <c r="B42" i="24"/>
  <c r="G10" i="25" s="1"/>
  <c r="C42" i="24"/>
  <c r="G11" i="25" s="1"/>
  <c r="T42" i="23"/>
  <c r="K25" i="23"/>
  <c r="L42" i="24"/>
  <c r="H42" i="24"/>
  <c r="G16" i="25" s="1"/>
  <c r="E42" i="24"/>
  <c r="G13" i="25" s="1"/>
  <c r="D42" i="24"/>
  <c r="G12" i="25" s="1"/>
  <c r="K42" i="24"/>
  <c r="G17" i="25" s="1"/>
  <c r="G42" i="24"/>
  <c r="G15" i="25" s="1"/>
  <c r="K18" i="23"/>
  <c r="G42" i="23"/>
  <c r="P42" i="23"/>
  <c r="G23" i="25" s="1"/>
  <c r="H42" i="21"/>
  <c r="G16" i="22" s="1"/>
  <c r="D42" i="21"/>
  <c r="G12" i="22" s="1"/>
  <c r="B42" i="20"/>
  <c r="D42" i="20"/>
  <c r="K39" i="20"/>
  <c r="K32" i="20"/>
  <c r="K25" i="20"/>
  <c r="P42" i="20"/>
  <c r="G23" i="22" s="1"/>
  <c r="L42" i="21"/>
  <c r="K42" i="21"/>
  <c r="G17" i="22" s="1"/>
  <c r="J42" i="21"/>
  <c r="G18" i="22" s="1"/>
  <c r="G42" i="21"/>
  <c r="G15" i="22" s="1"/>
  <c r="F42" i="21"/>
  <c r="G14" i="22" s="1"/>
  <c r="C42" i="21"/>
  <c r="G11" i="22" s="1"/>
  <c r="B42" i="21"/>
  <c r="G10" i="22" s="1"/>
  <c r="T42" i="20"/>
  <c r="O42" i="20"/>
  <c r="G24" i="22" s="1"/>
  <c r="J42" i="20"/>
  <c r="F42" i="20"/>
  <c r="K11" i="20"/>
  <c r="K39" i="17"/>
  <c r="K32" i="17"/>
  <c r="E42" i="18"/>
  <c r="G13" i="19" s="1"/>
  <c r="I42" i="18"/>
  <c r="G19" i="19" s="1"/>
  <c r="D42" i="18"/>
  <c r="G12" i="19" s="1"/>
  <c r="M42" i="17"/>
  <c r="G22" i="19" s="1"/>
  <c r="K25" i="17"/>
  <c r="B42" i="17"/>
  <c r="C42" i="18"/>
  <c r="G11" i="19" s="1"/>
  <c r="L42" i="18"/>
  <c r="K42" i="18"/>
  <c r="G17" i="19" s="1"/>
  <c r="J42" i="18"/>
  <c r="G18" i="19" s="1"/>
  <c r="G42" i="18"/>
  <c r="G15" i="19" s="1"/>
  <c r="F42" i="18"/>
  <c r="G14" i="19" s="1"/>
  <c r="B42" i="18"/>
  <c r="G10" i="19" s="1"/>
  <c r="K18" i="17"/>
  <c r="G42" i="17"/>
  <c r="G20" i="40"/>
  <c r="C42" i="38"/>
  <c r="K11" i="38"/>
  <c r="K42" i="38" s="1"/>
  <c r="G20" i="37"/>
  <c r="K42" i="35"/>
  <c r="K18" i="35"/>
  <c r="G20" i="34"/>
  <c r="K42" i="32"/>
  <c r="K18" i="32"/>
  <c r="G20" i="31"/>
  <c r="C42" i="29"/>
  <c r="K11" i="29"/>
  <c r="K42" i="29" s="1"/>
  <c r="K18" i="26"/>
  <c r="K11" i="26"/>
  <c r="K42" i="26" s="1"/>
  <c r="C42" i="23"/>
  <c r="K11" i="23"/>
  <c r="K18" i="20"/>
  <c r="C42" i="20"/>
  <c r="C42" i="17"/>
  <c r="K11" i="17"/>
  <c r="N39" i="15"/>
  <c r="L39" i="15"/>
  <c r="K39" i="15"/>
  <c r="J39" i="15"/>
  <c r="I39" i="15"/>
  <c r="H39" i="15"/>
  <c r="G39" i="15"/>
  <c r="F39" i="15"/>
  <c r="E39" i="15"/>
  <c r="D39" i="15"/>
  <c r="C39" i="15"/>
  <c r="B39" i="15"/>
  <c r="N32" i="15"/>
  <c r="L32" i="15"/>
  <c r="K32" i="15"/>
  <c r="J32" i="15"/>
  <c r="I32" i="15"/>
  <c r="H32" i="15"/>
  <c r="G32" i="15"/>
  <c r="F32" i="15"/>
  <c r="E32" i="15"/>
  <c r="D32" i="15"/>
  <c r="C32" i="15"/>
  <c r="B32" i="15"/>
  <c r="N25" i="15"/>
  <c r="L25" i="15"/>
  <c r="K25" i="15"/>
  <c r="J25" i="15"/>
  <c r="I25" i="15"/>
  <c r="H25" i="15"/>
  <c r="G25" i="15"/>
  <c r="F25" i="15"/>
  <c r="E25" i="15"/>
  <c r="D25" i="15"/>
  <c r="C25" i="15"/>
  <c r="B25" i="15"/>
  <c r="N18" i="15"/>
  <c r="L18" i="15"/>
  <c r="K18" i="15"/>
  <c r="J18" i="15"/>
  <c r="I18" i="15"/>
  <c r="H18" i="15"/>
  <c r="G18" i="15"/>
  <c r="F18" i="15"/>
  <c r="E18" i="15"/>
  <c r="D18" i="15"/>
  <c r="C18" i="15"/>
  <c r="B18" i="15"/>
  <c r="N11" i="15"/>
  <c r="N42" i="15" s="1"/>
  <c r="G9" i="16" s="1"/>
  <c r="L11" i="15"/>
  <c r="L42" i="15" s="1"/>
  <c r="K11" i="15"/>
  <c r="J11" i="15"/>
  <c r="I11" i="15"/>
  <c r="I42" i="15" s="1"/>
  <c r="G19" i="16" s="1"/>
  <c r="H11" i="15"/>
  <c r="G11" i="15"/>
  <c r="E11" i="15"/>
  <c r="D11" i="15"/>
  <c r="C11" i="15"/>
  <c r="B11" i="15"/>
  <c r="T39" i="14"/>
  <c r="S39" i="14"/>
  <c r="Q39" i="14"/>
  <c r="P39" i="14"/>
  <c r="O39" i="14"/>
  <c r="N39" i="14"/>
  <c r="M39" i="14"/>
  <c r="J39" i="14"/>
  <c r="I39" i="14"/>
  <c r="H39" i="14"/>
  <c r="G39" i="14"/>
  <c r="F39" i="14"/>
  <c r="E39" i="14"/>
  <c r="D39" i="14"/>
  <c r="C39" i="14"/>
  <c r="B39" i="14"/>
  <c r="T32" i="14"/>
  <c r="S32" i="14"/>
  <c r="Q32" i="14"/>
  <c r="P32" i="14"/>
  <c r="O32" i="14"/>
  <c r="N32" i="14"/>
  <c r="M32" i="14"/>
  <c r="J32" i="14"/>
  <c r="I32" i="14"/>
  <c r="H32" i="14"/>
  <c r="G32" i="14"/>
  <c r="F32" i="14"/>
  <c r="E32" i="14"/>
  <c r="D32" i="14"/>
  <c r="C32" i="14"/>
  <c r="B32" i="14"/>
  <c r="T25" i="14"/>
  <c r="S25" i="14"/>
  <c r="Q25" i="14"/>
  <c r="P25" i="14"/>
  <c r="O25" i="14"/>
  <c r="N25" i="14"/>
  <c r="M25" i="14"/>
  <c r="J25" i="14"/>
  <c r="I25" i="14"/>
  <c r="H25" i="14"/>
  <c r="G25" i="14"/>
  <c r="F25" i="14"/>
  <c r="E25" i="14"/>
  <c r="D25" i="14"/>
  <c r="C25" i="14"/>
  <c r="B25" i="14"/>
  <c r="T18" i="14"/>
  <c r="T42" i="14" s="1"/>
  <c r="S18" i="14"/>
  <c r="Q18" i="14"/>
  <c r="P18" i="14"/>
  <c r="O18" i="14"/>
  <c r="O42" i="14" s="1"/>
  <c r="N18" i="14"/>
  <c r="M18" i="14"/>
  <c r="J18" i="14"/>
  <c r="I18" i="14"/>
  <c r="H18" i="14"/>
  <c r="G18" i="14"/>
  <c r="F18" i="14"/>
  <c r="E18" i="14"/>
  <c r="D18" i="14"/>
  <c r="C18" i="14"/>
  <c r="B18" i="14"/>
  <c r="T11" i="14"/>
  <c r="S11" i="14"/>
  <c r="S42" i="14" s="1"/>
  <c r="Q11" i="14"/>
  <c r="P11" i="14"/>
  <c r="P42" i="14" s="1"/>
  <c r="O11" i="14"/>
  <c r="N11" i="14"/>
  <c r="N42" i="14" s="1"/>
  <c r="M11" i="14"/>
  <c r="J11" i="14"/>
  <c r="I11" i="14"/>
  <c r="I42" i="14" s="1"/>
  <c r="H11" i="14"/>
  <c r="G11" i="14"/>
  <c r="G42" i="14" s="1"/>
  <c r="F11" i="14"/>
  <c r="E11" i="14"/>
  <c r="E42" i="14" s="1"/>
  <c r="D11" i="14"/>
  <c r="C11" i="14"/>
  <c r="C42" i="14" s="1"/>
  <c r="B11" i="14"/>
  <c r="K42" i="23" l="1"/>
  <c r="G20" i="25"/>
  <c r="G20" i="22"/>
  <c r="K42" i="20"/>
  <c r="K42" i="17"/>
  <c r="F42" i="15"/>
  <c r="G14" i="16" s="1"/>
  <c r="E42" i="15"/>
  <c r="G13" i="16" s="1"/>
  <c r="D42" i="15"/>
  <c r="G12" i="16" s="1"/>
  <c r="K42" i="15"/>
  <c r="G17" i="16" s="1"/>
  <c r="J42" i="15"/>
  <c r="G18" i="16" s="1"/>
  <c r="H42" i="15"/>
  <c r="G16" i="16" s="1"/>
  <c r="G42" i="15"/>
  <c r="G15" i="16" s="1"/>
  <c r="C42" i="15"/>
  <c r="G11" i="16" s="1"/>
  <c r="B42" i="15"/>
  <c r="G10" i="16" s="1"/>
  <c r="K39" i="14"/>
  <c r="K32" i="14"/>
  <c r="K25" i="14"/>
  <c r="K18" i="14"/>
  <c r="Q42" i="14"/>
  <c r="G25" i="16" s="1"/>
  <c r="M42" i="14"/>
  <c r="G22" i="16" s="1"/>
  <c r="J42" i="14"/>
  <c r="H42" i="14"/>
  <c r="F42" i="14"/>
  <c r="D42" i="14"/>
  <c r="K11" i="14"/>
  <c r="B42" i="14"/>
  <c r="N39" i="12"/>
  <c r="L39" i="12"/>
  <c r="K39" i="12"/>
  <c r="J39" i="12"/>
  <c r="I39" i="12"/>
  <c r="H39" i="12"/>
  <c r="F39" i="12"/>
  <c r="E39" i="12"/>
  <c r="D39" i="12"/>
  <c r="C39" i="12"/>
  <c r="B39" i="12"/>
  <c r="N32" i="12"/>
  <c r="L32" i="12"/>
  <c r="K32" i="12"/>
  <c r="J32" i="12"/>
  <c r="I32" i="12"/>
  <c r="H32" i="12"/>
  <c r="G32" i="12"/>
  <c r="F32" i="12"/>
  <c r="E32" i="12"/>
  <c r="D32" i="12"/>
  <c r="C32" i="12"/>
  <c r="B32" i="12"/>
  <c r="N25" i="12"/>
  <c r="L25" i="12"/>
  <c r="K25" i="12"/>
  <c r="J25" i="12"/>
  <c r="I25" i="12"/>
  <c r="H25" i="12"/>
  <c r="G25" i="12"/>
  <c r="F25" i="12"/>
  <c r="E25" i="12"/>
  <c r="D25" i="12"/>
  <c r="C25" i="12"/>
  <c r="B25" i="12"/>
  <c r="N18" i="12"/>
  <c r="L18" i="12"/>
  <c r="K18" i="12"/>
  <c r="J18" i="12"/>
  <c r="I18" i="12"/>
  <c r="H18" i="12"/>
  <c r="G18" i="12"/>
  <c r="F18" i="12"/>
  <c r="E18" i="12"/>
  <c r="D18" i="12"/>
  <c r="C18" i="12"/>
  <c r="B18" i="12"/>
  <c r="N11" i="12"/>
  <c r="L11" i="12"/>
  <c r="K11" i="12"/>
  <c r="K42" i="12" s="1"/>
  <c r="G17" i="13" s="1"/>
  <c r="J11" i="12"/>
  <c r="I11" i="12"/>
  <c r="H11" i="12"/>
  <c r="G11" i="12"/>
  <c r="F11" i="12"/>
  <c r="E11" i="12"/>
  <c r="D11" i="12"/>
  <c r="C11" i="12"/>
  <c r="B11" i="12"/>
  <c r="T39" i="11"/>
  <c r="S39" i="11"/>
  <c r="Q39" i="11"/>
  <c r="P39" i="11"/>
  <c r="O39" i="11"/>
  <c r="N39" i="11"/>
  <c r="M39" i="11"/>
  <c r="J39" i="11"/>
  <c r="I39" i="11"/>
  <c r="H39" i="11"/>
  <c r="G39" i="11"/>
  <c r="F39" i="11"/>
  <c r="E39" i="11"/>
  <c r="D39" i="11"/>
  <c r="C39" i="11"/>
  <c r="B39" i="11"/>
  <c r="T32" i="11"/>
  <c r="S32" i="11"/>
  <c r="Q32" i="11"/>
  <c r="P32" i="11"/>
  <c r="O32" i="11"/>
  <c r="N32" i="11"/>
  <c r="M32" i="11"/>
  <c r="J32" i="11"/>
  <c r="I32" i="11"/>
  <c r="H32" i="11"/>
  <c r="G32" i="11"/>
  <c r="F32" i="11"/>
  <c r="E32" i="11"/>
  <c r="D32" i="11"/>
  <c r="C32" i="11"/>
  <c r="B32" i="11"/>
  <c r="T25" i="11"/>
  <c r="S25" i="11"/>
  <c r="Q25" i="11"/>
  <c r="P25" i="11"/>
  <c r="O25" i="11"/>
  <c r="N25" i="11"/>
  <c r="M25" i="11"/>
  <c r="J25" i="11"/>
  <c r="I25" i="11"/>
  <c r="H25" i="11"/>
  <c r="G25" i="11"/>
  <c r="F25" i="11"/>
  <c r="E25" i="11"/>
  <c r="D25" i="11"/>
  <c r="C25" i="11"/>
  <c r="B25" i="11"/>
  <c r="T18" i="11"/>
  <c r="S18" i="11"/>
  <c r="Q18" i="11"/>
  <c r="P18" i="11"/>
  <c r="O18" i="11"/>
  <c r="N18" i="11"/>
  <c r="M18" i="11"/>
  <c r="J18" i="11"/>
  <c r="I18" i="11"/>
  <c r="H18" i="11"/>
  <c r="G18" i="11"/>
  <c r="F18" i="11"/>
  <c r="E18" i="11"/>
  <c r="D18" i="11"/>
  <c r="C18" i="11"/>
  <c r="B18" i="11"/>
  <c r="T11" i="11"/>
  <c r="T42" i="11" s="1"/>
  <c r="S11" i="11"/>
  <c r="Q11" i="11"/>
  <c r="Q42" i="11" s="1"/>
  <c r="G25" i="13" s="1"/>
  <c r="P11" i="11"/>
  <c r="O11" i="11"/>
  <c r="O42" i="11" s="1"/>
  <c r="G24" i="13" s="1"/>
  <c r="N11" i="11"/>
  <c r="N42" i="11" s="1"/>
  <c r="G26" i="13" s="1"/>
  <c r="M11" i="11"/>
  <c r="M42" i="11" s="1"/>
  <c r="G22" i="13" s="1"/>
  <c r="J11" i="11"/>
  <c r="J42" i="11" s="1"/>
  <c r="I11" i="11"/>
  <c r="I42" i="11" s="1"/>
  <c r="H11" i="11"/>
  <c r="H42" i="11" s="1"/>
  <c r="G11" i="11"/>
  <c r="F11" i="11"/>
  <c r="F42" i="11" s="1"/>
  <c r="E11" i="11"/>
  <c r="E42" i="11" s="1"/>
  <c r="D11" i="11"/>
  <c r="D42" i="11" s="1"/>
  <c r="C11" i="11"/>
  <c r="B11" i="11"/>
  <c r="B42" i="11" s="1"/>
  <c r="N39" i="9"/>
  <c r="L39" i="9"/>
  <c r="K39" i="9"/>
  <c r="J39" i="9"/>
  <c r="I39" i="9"/>
  <c r="H39" i="9"/>
  <c r="G39" i="9"/>
  <c r="F39" i="9"/>
  <c r="E39" i="9"/>
  <c r="D39" i="9"/>
  <c r="C39" i="9"/>
  <c r="B39" i="9"/>
  <c r="N32" i="9"/>
  <c r="L32" i="9"/>
  <c r="K32" i="9"/>
  <c r="J32" i="9"/>
  <c r="I32" i="9"/>
  <c r="H32" i="9"/>
  <c r="G32" i="9"/>
  <c r="F32" i="9"/>
  <c r="E32" i="9"/>
  <c r="D32" i="9"/>
  <c r="C32" i="9"/>
  <c r="B32" i="9"/>
  <c r="N25" i="9"/>
  <c r="L25" i="9"/>
  <c r="K25" i="9"/>
  <c r="J25" i="9"/>
  <c r="I25" i="9"/>
  <c r="H25" i="9"/>
  <c r="G25" i="9"/>
  <c r="F25" i="9"/>
  <c r="E25" i="9"/>
  <c r="D25" i="9"/>
  <c r="C25" i="9"/>
  <c r="B25" i="9"/>
  <c r="N18" i="9"/>
  <c r="L18" i="9"/>
  <c r="K18" i="9"/>
  <c r="J18" i="9"/>
  <c r="I18" i="9"/>
  <c r="H18" i="9"/>
  <c r="G18" i="9"/>
  <c r="F18" i="9"/>
  <c r="E18" i="9"/>
  <c r="D18" i="9"/>
  <c r="C18" i="9"/>
  <c r="B18" i="9"/>
  <c r="N11" i="9"/>
  <c r="N42" i="9" s="1"/>
  <c r="G9" i="10" s="1"/>
  <c r="L11" i="9"/>
  <c r="K11" i="9"/>
  <c r="K42" i="9" s="1"/>
  <c r="G17" i="10" s="1"/>
  <c r="J11" i="9"/>
  <c r="I11" i="9"/>
  <c r="H11" i="9"/>
  <c r="G11" i="9"/>
  <c r="F11" i="9"/>
  <c r="E11" i="9"/>
  <c r="D11" i="9"/>
  <c r="C11" i="9"/>
  <c r="B11" i="9"/>
  <c r="T39" i="8"/>
  <c r="S39" i="8"/>
  <c r="Q39" i="8"/>
  <c r="P39" i="8"/>
  <c r="O39" i="8"/>
  <c r="N39" i="8"/>
  <c r="M39" i="8"/>
  <c r="J39" i="8"/>
  <c r="I39" i="8"/>
  <c r="H39" i="8"/>
  <c r="G39" i="8"/>
  <c r="F39" i="8"/>
  <c r="E39" i="8"/>
  <c r="D39" i="8"/>
  <c r="C39" i="8"/>
  <c r="B39" i="8"/>
  <c r="T32" i="8"/>
  <c r="S32" i="8"/>
  <c r="Q32" i="8"/>
  <c r="P32" i="8"/>
  <c r="O32" i="8"/>
  <c r="N32" i="8"/>
  <c r="M32" i="8"/>
  <c r="J32" i="8"/>
  <c r="I32" i="8"/>
  <c r="H32" i="8"/>
  <c r="G32" i="8"/>
  <c r="F32" i="8"/>
  <c r="E32" i="8"/>
  <c r="B32" i="8"/>
  <c r="T25" i="8"/>
  <c r="S25" i="8"/>
  <c r="Q25" i="8"/>
  <c r="P25" i="8"/>
  <c r="O25" i="8"/>
  <c r="N25" i="8"/>
  <c r="M25" i="8"/>
  <c r="J25" i="8"/>
  <c r="I25" i="8"/>
  <c r="H25" i="8"/>
  <c r="G25" i="8"/>
  <c r="E25" i="8"/>
  <c r="D25" i="8"/>
  <c r="C25" i="8"/>
  <c r="B25" i="8"/>
  <c r="T18" i="8"/>
  <c r="S18" i="8"/>
  <c r="Q18" i="8"/>
  <c r="P18" i="8"/>
  <c r="O18" i="8"/>
  <c r="N18" i="8"/>
  <c r="M18" i="8"/>
  <c r="J18" i="8"/>
  <c r="I18" i="8"/>
  <c r="H18" i="8"/>
  <c r="G18" i="8"/>
  <c r="F18" i="8"/>
  <c r="E18" i="8"/>
  <c r="D18" i="8"/>
  <c r="C18" i="8"/>
  <c r="B18" i="8"/>
  <c r="T11" i="8"/>
  <c r="T42" i="8" s="1"/>
  <c r="S11" i="8"/>
  <c r="S42" i="8" s="1"/>
  <c r="P11" i="8"/>
  <c r="O11" i="8"/>
  <c r="N11" i="8"/>
  <c r="M11" i="8"/>
  <c r="J11" i="8"/>
  <c r="J42" i="8" s="1"/>
  <c r="I11" i="8"/>
  <c r="H11" i="8"/>
  <c r="G11" i="8"/>
  <c r="G42" i="8" s="1"/>
  <c r="F11" i="8"/>
  <c r="F42" i="8" s="1"/>
  <c r="E11" i="8"/>
  <c r="E42" i="8" s="1"/>
  <c r="D11" i="8"/>
  <c r="C11" i="8"/>
  <c r="B11" i="8"/>
  <c r="G20" i="16" l="1"/>
  <c r="K42" i="14"/>
  <c r="J42" i="12"/>
  <c r="G18" i="13" s="1"/>
  <c r="H42" i="12"/>
  <c r="G16" i="13" s="1"/>
  <c r="E42" i="12"/>
  <c r="G13" i="13" s="1"/>
  <c r="D42" i="12"/>
  <c r="G12" i="13" s="1"/>
  <c r="L42" i="12"/>
  <c r="I42" i="12"/>
  <c r="G19" i="13" s="1"/>
  <c r="G42" i="12"/>
  <c r="G15" i="13" s="1"/>
  <c r="F42" i="12"/>
  <c r="G14" i="13" s="1"/>
  <c r="C42" i="12"/>
  <c r="G11" i="13" s="1"/>
  <c r="B42" i="12"/>
  <c r="G10" i="13" s="1"/>
  <c r="N42" i="12"/>
  <c r="G9" i="13" s="1"/>
  <c r="K39" i="11"/>
  <c r="S42" i="11"/>
  <c r="K32" i="11"/>
  <c r="K25" i="11"/>
  <c r="P42" i="11"/>
  <c r="G23" i="13" s="1"/>
  <c r="G42" i="11"/>
  <c r="C42" i="11"/>
  <c r="K39" i="8"/>
  <c r="Q42" i="8"/>
  <c r="G25" i="10" s="1"/>
  <c r="D42" i="8"/>
  <c r="C42" i="8"/>
  <c r="B42" i="8"/>
  <c r="K32" i="8"/>
  <c r="M42" i="8"/>
  <c r="G22" i="10" s="1"/>
  <c r="P42" i="8"/>
  <c r="G23" i="10" s="1"/>
  <c r="O42" i="8"/>
  <c r="G24" i="10" s="1"/>
  <c r="N42" i="8"/>
  <c r="G26" i="10" s="1"/>
  <c r="H42" i="8"/>
  <c r="K25" i="8"/>
  <c r="I42" i="8"/>
  <c r="K18" i="8"/>
  <c r="L42" i="9"/>
  <c r="H42" i="9"/>
  <c r="G16" i="10" s="1"/>
  <c r="E42" i="9"/>
  <c r="G13" i="10" s="1"/>
  <c r="J42" i="9"/>
  <c r="G18" i="10" s="1"/>
  <c r="I42" i="9"/>
  <c r="G19" i="10" s="1"/>
  <c r="G42" i="9"/>
  <c r="G15" i="10" s="1"/>
  <c r="F42" i="9"/>
  <c r="G14" i="10" s="1"/>
  <c r="D42" i="9"/>
  <c r="G12" i="10" s="1"/>
  <c r="C42" i="9"/>
  <c r="G11" i="10" s="1"/>
  <c r="B42" i="9"/>
  <c r="G10" i="10" s="1"/>
  <c r="K18" i="11"/>
  <c r="K11" i="11"/>
  <c r="K11" i="8"/>
  <c r="N39" i="6"/>
  <c r="L39" i="6"/>
  <c r="K39" i="6"/>
  <c r="J39" i="6"/>
  <c r="I39" i="6"/>
  <c r="H39" i="6"/>
  <c r="G39" i="6"/>
  <c r="F39" i="6"/>
  <c r="E39" i="6"/>
  <c r="D39" i="6"/>
  <c r="C39" i="6"/>
  <c r="B39" i="6"/>
  <c r="N32" i="6"/>
  <c r="L32" i="6"/>
  <c r="K32" i="6"/>
  <c r="J32" i="6"/>
  <c r="I32" i="6"/>
  <c r="H32" i="6"/>
  <c r="G32" i="6"/>
  <c r="F32" i="6"/>
  <c r="E32" i="6"/>
  <c r="D32" i="6"/>
  <c r="C32" i="6"/>
  <c r="B32" i="6"/>
  <c r="N25" i="6"/>
  <c r="L25" i="6"/>
  <c r="K25" i="6"/>
  <c r="J25" i="6"/>
  <c r="I25" i="6"/>
  <c r="H25" i="6"/>
  <c r="G25" i="6"/>
  <c r="F25" i="6"/>
  <c r="E25" i="6"/>
  <c r="D25" i="6"/>
  <c r="C25" i="6"/>
  <c r="B25" i="6"/>
  <c r="N18" i="6"/>
  <c r="L18" i="6"/>
  <c r="K18" i="6"/>
  <c r="J18" i="6"/>
  <c r="I18" i="6"/>
  <c r="H18" i="6"/>
  <c r="G18" i="6"/>
  <c r="F18" i="6"/>
  <c r="E18" i="6"/>
  <c r="D18" i="6"/>
  <c r="C18" i="6"/>
  <c r="B18" i="6"/>
  <c r="N11" i="6"/>
  <c r="N42" i="6" s="1"/>
  <c r="G9" i="7" s="1"/>
  <c r="L11" i="6"/>
  <c r="K11" i="6"/>
  <c r="J11" i="6"/>
  <c r="I11" i="6"/>
  <c r="I42" i="6" s="1"/>
  <c r="G19" i="7" s="1"/>
  <c r="H11" i="6"/>
  <c r="G11" i="6"/>
  <c r="F11" i="6"/>
  <c r="E11" i="6"/>
  <c r="E42" i="6" s="1"/>
  <c r="G13" i="7" s="1"/>
  <c r="D11" i="6"/>
  <c r="C11" i="6"/>
  <c r="B11" i="6"/>
  <c r="T39" i="5"/>
  <c r="S39" i="5"/>
  <c r="Q39" i="5"/>
  <c r="P39" i="5"/>
  <c r="O39" i="5"/>
  <c r="N39" i="5"/>
  <c r="M39" i="5"/>
  <c r="J39" i="5"/>
  <c r="I39" i="5"/>
  <c r="H39" i="5"/>
  <c r="G39" i="5"/>
  <c r="F39" i="5"/>
  <c r="E39" i="5"/>
  <c r="D39" i="5"/>
  <c r="C39" i="5"/>
  <c r="B39" i="5"/>
  <c r="T32" i="5"/>
  <c r="S32" i="5"/>
  <c r="Q32" i="5"/>
  <c r="P32" i="5"/>
  <c r="O32" i="5"/>
  <c r="N32" i="5"/>
  <c r="M32" i="5"/>
  <c r="J32" i="5"/>
  <c r="I32" i="5"/>
  <c r="H32" i="5"/>
  <c r="G32" i="5"/>
  <c r="F32" i="5"/>
  <c r="E32" i="5"/>
  <c r="D32" i="5"/>
  <c r="C32" i="5"/>
  <c r="B32" i="5"/>
  <c r="T25" i="5"/>
  <c r="S25" i="5"/>
  <c r="Q25" i="5"/>
  <c r="P25" i="5"/>
  <c r="O25" i="5"/>
  <c r="N25" i="5"/>
  <c r="M25" i="5"/>
  <c r="J25" i="5"/>
  <c r="I25" i="5"/>
  <c r="H25" i="5"/>
  <c r="G25" i="5"/>
  <c r="F25" i="5"/>
  <c r="E25" i="5"/>
  <c r="D25" i="5"/>
  <c r="C25" i="5"/>
  <c r="B25" i="5"/>
  <c r="T18" i="5"/>
  <c r="S18" i="5"/>
  <c r="Q18" i="5"/>
  <c r="P18" i="5"/>
  <c r="O18" i="5"/>
  <c r="N18" i="5"/>
  <c r="M18" i="5"/>
  <c r="J18" i="5"/>
  <c r="I18" i="5"/>
  <c r="H18" i="5"/>
  <c r="G18" i="5"/>
  <c r="F18" i="5"/>
  <c r="E18" i="5"/>
  <c r="D18" i="5"/>
  <c r="C18" i="5"/>
  <c r="B18" i="5"/>
  <c r="T11" i="5"/>
  <c r="S11" i="5"/>
  <c r="Q42" i="5"/>
  <c r="G25" i="7" s="1"/>
  <c r="P11" i="5"/>
  <c r="P42" i="5" s="1"/>
  <c r="G23" i="7" s="1"/>
  <c r="O11" i="5"/>
  <c r="N11" i="5"/>
  <c r="N42" i="5" s="1"/>
  <c r="G26" i="7" s="1"/>
  <c r="M11" i="5"/>
  <c r="M42" i="5" s="1"/>
  <c r="G22" i="7" s="1"/>
  <c r="J11" i="5"/>
  <c r="I11" i="5"/>
  <c r="I42" i="5" s="1"/>
  <c r="H11" i="5"/>
  <c r="H42" i="5" s="1"/>
  <c r="G11" i="5"/>
  <c r="G42" i="5" s="1"/>
  <c r="F11" i="5"/>
  <c r="E11" i="5"/>
  <c r="E42" i="5" s="1"/>
  <c r="D11" i="5"/>
  <c r="D42" i="5" s="1"/>
  <c r="C11" i="5"/>
  <c r="C42" i="5" s="1"/>
  <c r="B11" i="5"/>
  <c r="G20" i="13" l="1"/>
  <c r="K42" i="11"/>
  <c r="K42" i="8"/>
  <c r="G20" i="10"/>
  <c r="K39" i="5"/>
  <c r="S42" i="5"/>
  <c r="K32" i="5"/>
  <c r="F42" i="6"/>
  <c r="G14" i="7" s="1"/>
  <c r="K25" i="5"/>
  <c r="K18" i="5"/>
  <c r="L42" i="6"/>
  <c r="J42" i="6"/>
  <c r="G18" i="7" s="1"/>
  <c r="C42" i="6"/>
  <c r="G11" i="7" s="1"/>
  <c r="B42" i="6"/>
  <c r="G10" i="7" s="1"/>
  <c r="K42" i="6"/>
  <c r="G17" i="7" s="1"/>
  <c r="H42" i="6"/>
  <c r="G16" i="7" s="1"/>
  <c r="G42" i="6"/>
  <c r="G15" i="7" s="1"/>
  <c r="D42" i="6"/>
  <c r="G12" i="7" s="1"/>
  <c r="T42" i="5"/>
  <c r="O42" i="5"/>
  <c r="G24" i="7" s="1"/>
  <c r="J42" i="5"/>
  <c r="F42" i="5"/>
  <c r="K11" i="5"/>
  <c r="B42" i="5"/>
  <c r="N39" i="3"/>
  <c r="L39" i="3"/>
  <c r="K39" i="3"/>
  <c r="J39" i="3"/>
  <c r="I39" i="3"/>
  <c r="H39" i="3"/>
  <c r="G39" i="3"/>
  <c r="F39" i="3"/>
  <c r="E39" i="3"/>
  <c r="D39" i="3"/>
  <c r="C39" i="3"/>
  <c r="B39" i="3"/>
  <c r="N32" i="3"/>
  <c r="L32" i="3"/>
  <c r="K32" i="3"/>
  <c r="J32" i="3"/>
  <c r="I32" i="3"/>
  <c r="H32" i="3"/>
  <c r="G32" i="3"/>
  <c r="F32" i="3"/>
  <c r="E32" i="3"/>
  <c r="D32" i="3"/>
  <c r="C32" i="3"/>
  <c r="B32" i="3"/>
  <c r="N25" i="3"/>
  <c r="L25" i="3"/>
  <c r="K25" i="3"/>
  <c r="J25" i="3"/>
  <c r="I25" i="3"/>
  <c r="H25" i="3"/>
  <c r="G25" i="3"/>
  <c r="F25" i="3"/>
  <c r="E25" i="3"/>
  <c r="D25" i="3"/>
  <c r="C25" i="3"/>
  <c r="B25" i="3"/>
  <c r="N18" i="3"/>
  <c r="L18" i="3"/>
  <c r="K18" i="3"/>
  <c r="J18" i="3"/>
  <c r="I18" i="3"/>
  <c r="H18" i="3"/>
  <c r="G18" i="3"/>
  <c r="F18" i="3"/>
  <c r="E18" i="3"/>
  <c r="D18" i="3"/>
  <c r="C18" i="3"/>
  <c r="B18" i="3"/>
  <c r="N11" i="3"/>
  <c r="N42" i="3" s="1"/>
  <c r="L11" i="3"/>
  <c r="L42" i="3" s="1"/>
  <c r="K11" i="3"/>
  <c r="K42" i="3" s="1"/>
  <c r="J11" i="3"/>
  <c r="J42" i="3" s="1"/>
  <c r="I11" i="3"/>
  <c r="I42" i="3" s="1"/>
  <c r="H11" i="3"/>
  <c r="H42" i="3" s="1"/>
  <c r="G11" i="3"/>
  <c r="G42" i="3" s="1"/>
  <c r="F11" i="3"/>
  <c r="F42" i="3" s="1"/>
  <c r="E11" i="3"/>
  <c r="E42" i="3" s="1"/>
  <c r="D11" i="3"/>
  <c r="D42" i="3" s="1"/>
  <c r="C11" i="3"/>
  <c r="C42" i="3" s="1"/>
  <c r="B11" i="3"/>
  <c r="B42" i="3" s="1"/>
  <c r="T39" i="2"/>
  <c r="S39" i="2"/>
  <c r="Q39" i="2"/>
  <c r="P39" i="2"/>
  <c r="O39" i="2"/>
  <c r="N39" i="2"/>
  <c r="M39" i="2"/>
  <c r="J39" i="2"/>
  <c r="I39" i="2"/>
  <c r="H39" i="2"/>
  <c r="G39" i="2"/>
  <c r="F39" i="2"/>
  <c r="E39" i="2"/>
  <c r="D39" i="2"/>
  <c r="C39" i="2"/>
  <c r="B39" i="2"/>
  <c r="K39" i="2" s="1"/>
  <c r="T32" i="2"/>
  <c r="S32" i="2"/>
  <c r="Q32" i="2"/>
  <c r="P32" i="2"/>
  <c r="O32" i="2"/>
  <c r="N32" i="2"/>
  <c r="M32" i="2"/>
  <c r="J32" i="2"/>
  <c r="I32" i="2"/>
  <c r="H32" i="2"/>
  <c r="G32" i="2"/>
  <c r="F32" i="2"/>
  <c r="E32" i="2"/>
  <c r="D32" i="2"/>
  <c r="C32" i="2"/>
  <c r="B32" i="2"/>
  <c r="K32" i="2" s="1"/>
  <c r="T25" i="2"/>
  <c r="S25" i="2"/>
  <c r="Q25" i="2"/>
  <c r="P25" i="2"/>
  <c r="O25" i="2"/>
  <c r="N25" i="2"/>
  <c r="M25" i="2"/>
  <c r="J25" i="2"/>
  <c r="I25" i="2"/>
  <c r="H25" i="2"/>
  <c r="G25" i="2"/>
  <c r="F25" i="2"/>
  <c r="E25" i="2"/>
  <c r="D25" i="2"/>
  <c r="C25" i="2"/>
  <c r="B25" i="2"/>
  <c r="K25" i="2" s="1"/>
  <c r="T18" i="2"/>
  <c r="S18" i="2"/>
  <c r="Q18" i="2"/>
  <c r="P18" i="2"/>
  <c r="P42" i="2" s="1"/>
  <c r="O18" i="2"/>
  <c r="N18" i="2"/>
  <c r="M18" i="2"/>
  <c r="J18" i="2"/>
  <c r="I18" i="2"/>
  <c r="H18" i="2"/>
  <c r="G18" i="2"/>
  <c r="G42" i="2" s="1"/>
  <c r="F18" i="2"/>
  <c r="E18" i="2"/>
  <c r="D18" i="2"/>
  <c r="C18" i="2"/>
  <c r="K18" i="2" s="1"/>
  <c r="B18" i="2"/>
  <c r="T11" i="2"/>
  <c r="T42" i="2" s="1"/>
  <c r="S11" i="2"/>
  <c r="S42" i="2" s="1"/>
  <c r="Q11" i="2"/>
  <c r="Q42" i="2" s="1"/>
  <c r="P11" i="2"/>
  <c r="O11" i="2"/>
  <c r="O42" i="2" s="1"/>
  <c r="N11" i="2"/>
  <c r="N42" i="2" s="1"/>
  <c r="M11" i="2"/>
  <c r="M42" i="2" s="1"/>
  <c r="J11" i="2"/>
  <c r="J42" i="2" s="1"/>
  <c r="I11" i="2"/>
  <c r="I42" i="2" s="1"/>
  <c r="H11" i="2"/>
  <c r="H42" i="2" s="1"/>
  <c r="G11" i="2"/>
  <c r="F11" i="2"/>
  <c r="F42" i="2" s="1"/>
  <c r="E11" i="2"/>
  <c r="E42" i="2" s="1"/>
  <c r="D11" i="2"/>
  <c r="D42" i="2" s="1"/>
  <c r="C11" i="2"/>
  <c r="B11" i="2"/>
  <c r="B42" i="2" s="1"/>
  <c r="G20" i="1"/>
  <c r="K42" i="5" l="1"/>
  <c r="G20" i="7"/>
  <c r="C42" i="2"/>
  <c r="K11" i="2"/>
  <c r="K42" i="2" s="1"/>
</calcChain>
</file>

<file path=xl/sharedStrings.xml><?xml version="1.0" encoding="utf-8"?>
<sst xmlns="http://schemas.openxmlformats.org/spreadsheetml/2006/main" count="1169" uniqueCount="88">
  <si>
    <t>Directions on how to use this template:</t>
  </si>
  <si>
    <t>BLRTS MONTHLY TRANSPORTATION REPORT</t>
  </si>
  <si>
    <t>1. Right mouse button click - to bring up menu</t>
  </si>
  <si>
    <t>MONTH</t>
  </si>
  <si>
    <t>,</t>
  </si>
  <si>
    <t>2. Choose "Move or Copy" from pop-up menu</t>
  </si>
  <si>
    <t>3. On pop-up menu, click the box at the bottom which save "Create a Copy"</t>
  </si>
  <si>
    <t>4. Choose (Move to End) from the list in the menu</t>
  </si>
  <si>
    <t>5. Click OK</t>
  </si>
  <si>
    <t>DESCRIPTION</t>
  </si>
  <si>
    <t>THIS MONTH</t>
  </si>
  <si>
    <t>PREVIOUS MONTH</t>
  </si>
  <si>
    <t>YEAR TO DATE</t>
  </si>
  <si>
    <t>6. On the Copy, which should be named Template (2), double click the tab name and change it the new month and year, then click away anywhere to move cursor</t>
  </si>
  <si>
    <t>Passes Sold</t>
  </si>
  <si>
    <t>7. Enter information in the yellow cells ONLY</t>
  </si>
  <si>
    <t>Regular</t>
  </si>
  <si>
    <t>8. Print form and fax</t>
  </si>
  <si>
    <t>Healthy Family Passes</t>
  </si>
  <si>
    <t>10 Ride Pass Punch</t>
  </si>
  <si>
    <t>20 Ride Pass Punch</t>
  </si>
  <si>
    <t>Senior Rider (60+)</t>
  </si>
  <si>
    <t>Disabled Rider</t>
  </si>
  <si>
    <t>Wheelchair Rider</t>
  </si>
  <si>
    <t>Student</t>
  </si>
  <si>
    <t>Children (17 &lt;)</t>
  </si>
  <si>
    <t>Rancheria Employee Pass</t>
  </si>
  <si>
    <t>TOTAL PASSENGERS</t>
  </si>
  <si>
    <t>Number of Service Days</t>
  </si>
  <si>
    <t>Number of Miles</t>
  </si>
  <si>
    <t>2013 Ford Transit Bus Mileage</t>
  </si>
  <si>
    <t>2014 Chevy Dial-A-Ride Mileage</t>
  </si>
  <si>
    <t>2019 Ford Transit Bus Mileage</t>
  </si>
  <si>
    <t>Electric Shuttle</t>
  </si>
  <si>
    <t>Number of Service Hours</t>
  </si>
  <si>
    <t>FAX TO:</t>
  </si>
  <si>
    <t>Debbie Egger, HCAOG</t>
  </si>
  <si>
    <t>FAX #: (707) 444-8319    rcfax.com</t>
  </si>
  <si>
    <t>BLUE LAKE TRANSIT MONTHLY RIDER COUNTS</t>
  </si>
  <si>
    <t>Month</t>
  </si>
  <si>
    <t>Year</t>
  </si>
  <si>
    <t xml:space="preserve"> </t>
  </si>
  <si>
    <t>Electric</t>
  </si>
  <si>
    <t>Chevy</t>
  </si>
  <si>
    <t>Ford #1</t>
  </si>
  <si>
    <t>Ford #2</t>
  </si>
  <si>
    <t>Gallons</t>
  </si>
  <si>
    <t>Cost</t>
  </si>
  <si>
    <t>DATE</t>
  </si>
  <si>
    <t>BREAK</t>
  </si>
  <si>
    <t>TOTAL</t>
  </si>
  <si>
    <t>Miles</t>
  </si>
  <si>
    <t>Fuel</t>
  </si>
  <si>
    <t>Weekly Subtotal</t>
  </si>
  <si>
    <t>Monthly Total</t>
  </si>
  <si>
    <t>HEALTHY</t>
  </si>
  <si>
    <t>CASINO</t>
  </si>
  <si>
    <t>Passes</t>
  </si>
  <si>
    <t>REG</t>
  </si>
  <si>
    <t>FAMILIES</t>
  </si>
  <si>
    <t>P10</t>
  </si>
  <si>
    <t>P20</t>
  </si>
  <si>
    <t>SENIOR</t>
  </si>
  <si>
    <t>DISABLED</t>
  </si>
  <si>
    <t>WHEELCHAIR</t>
  </si>
  <si>
    <t>EMPLOY.</t>
  </si>
  <si>
    <t>KIDS</t>
  </si>
  <si>
    <t>STUDENT</t>
  </si>
  <si>
    <t>Sold</t>
  </si>
  <si>
    <t>Monthly Totals</t>
  </si>
  <si>
    <t>2014 Chevy Shuttle Mileage</t>
  </si>
  <si>
    <t>Electric Shuttle Mileage</t>
  </si>
  <si>
    <t>Bonnie - we can add other things to this if you'd like to know costs per service, or employee hours…all kinds of cost analysis for your program</t>
  </si>
  <si>
    <t>BLRTS ANNUAL STATISTICAL REPORT 2022-2023</t>
  </si>
  <si>
    <t>2022-20223</t>
  </si>
  <si>
    <t>July</t>
  </si>
  <si>
    <t>August</t>
  </si>
  <si>
    <t>September</t>
  </si>
  <si>
    <t>October</t>
  </si>
  <si>
    <t>31-)ct</t>
  </si>
  <si>
    <t>November</t>
  </si>
  <si>
    <t>December</t>
  </si>
  <si>
    <t>January</t>
  </si>
  <si>
    <t>February</t>
  </si>
  <si>
    <t>March</t>
  </si>
  <si>
    <t>April</t>
  </si>
  <si>
    <t>May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</si>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</sst>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;@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24">
    <xf numFmtId="0" fontId="0" fillId="0" borderId="0" xfId="0"/>
    <xf numFmtId="0" fontId="0" fillId="0" borderId="0" xfId="0" applyProtection="1"/>
    <xf numFmtId="0" fontId="2" fillId="0" borderId="0" xfId="0" applyFont="1"/>
    <xf numFmtId="0" fontId="0" fillId="0" borderId="0" xfId="0" applyFill="1"/>
    <xf numFmtId="0" fontId="2" fillId="0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0" fillId="0" borderId="0" xfId="0" applyAlignment="1">
      <alignment wrapText="1"/>
    </xf>
    <xf numFmtId="3" fontId="0" fillId="2" borderId="5" xfId="0" applyNumberFormat="1" applyFill="1" applyBorder="1" applyAlignment="1" applyProtection="1">
      <alignment horizontal="center"/>
      <protection locked="0"/>
    </xf>
    <xf numFmtId="3" fontId="0" fillId="0" borderId="0" xfId="0" applyNumberFormat="1"/>
    <xf numFmtId="3" fontId="2" fillId="2" borderId="9" xfId="0" applyNumberFormat="1" applyFont="1" applyFill="1" applyBorder="1" applyAlignment="1" applyProtection="1">
      <alignment horizontal="center"/>
    </xf>
    <xf numFmtId="3" fontId="2" fillId="2" borderId="9" xfId="0" applyNumberFormat="1" applyFont="1" applyFill="1" applyBorder="1" applyAlignment="1" applyProtection="1">
      <alignment horizontal="center"/>
      <protection locked="0"/>
    </xf>
    <xf numFmtId="3" fontId="0" fillId="2" borderId="12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2" xfId="0" applyBorder="1"/>
    <xf numFmtId="0" fontId="0" fillId="0" borderId="3" xfId="0" applyBorder="1"/>
    <xf numFmtId="0" fontId="0" fillId="2" borderId="5" xfId="0" applyFill="1" applyBorder="1" applyAlignment="1" applyProtection="1">
      <alignment horizontal="center"/>
    </xf>
    <xf numFmtId="0" fontId="6" fillId="0" borderId="0" xfId="1" applyFont="1"/>
    <xf numFmtId="0" fontId="7" fillId="0" borderId="0" xfId="1" applyFont="1"/>
    <xf numFmtId="0" fontId="5" fillId="0" borderId="0" xfId="1" applyFont="1"/>
    <xf numFmtId="0" fontId="5" fillId="0" borderId="0" xfId="1"/>
    <xf numFmtId="0" fontId="8" fillId="0" borderId="0" xfId="1" applyFont="1"/>
    <xf numFmtId="0" fontId="6" fillId="0" borderId="0" xfId="1" applyFont="1" applyBorder="1"/>
    <xf numFmtId="0" fontId="9" fillId="5" borderId="5" xfId="1" applyFont="1" applyFill="1" applyBorder="1" applyAlignment="1">
      <alignment horizontal="center"/>
    </xf>
    <xf numFmtId="0" fontId="9" fillId="5" borderId="2" xfId="1" applyFont="1" applyFill="1" applyBorder="1" applyAlignment="1">
      <alignment horizontal="center"/>
    </xf>
    <xf numFmtId="0" fontId="9" fillId="5" borderId="4" xfId="1" applyFont="1" applyFill="1" applyBorder="1" applyAlignment="1">
      <alignment horizontal="center"/>
    </xf>
    <xf numFmtId="0" fontId="5" fillId="5" borderId="5" xfId="1" applyFill="1" applyBorder="1"/>
    <xf numFmtId="0" fontId="5" fillId="5" borderId="2" xfId="1" applyFill="1" applyBorder="1"/>
    <xf numFmtId="0" fontId="9" fillId="5" borderId="14" xfId="1" applyFont="1" applyFill="1" applyBorder="1" applyAlignment="1">
      <alignment horizontal="center"/>
    </xf>
    <xf numFmtId="0" fontId="5" fillId="5" borderId="17" xfId="1" applyFill="1" applyBorder="1"/>
    <xf numFmtId="0" fontId="9" fillId="5" borderId="5" xfId="1" applyFont="1" applyFill="1" applyBorder="1" applyAlignment="1">
      <alignment horizontal="center" wrapText="1"/>
    </xf>
    <xf numFmtId="0" fontId="9" fillId="5" borderId="17" xfId="1" applyFont="1" applyFill="1" applyBorder="1" applyAlignment="1">
      <alignment horizontal="center"/>
    </xf>
    <xf numFmtId="18" fontId="9" fillId="5" borderId="14" xfId="1" applyNumberFormat="1" applyFont="1" applyFill="1" applyBorder="1" applyAlignment="1">
      <alignment horizontal="center"/>
    </xf>
    <xf numFmtId="18" fontId="9" fillId="5" borderId="17" xfId="1" applyNumberFormat="1" applyFont="1" applyFill="1" applyBorder="1" applyAlignment="1">
      <alignment horizontal="center"/>
    </xf>
    <xf numFmtId="0" fontId="8" fillId="5" borderId="15" xfId="1" applyFont="1" applyFill="1" applyBorder="1" applyAlignment="1">
      <alignment horizontal="center"/>
    </xf>
    <xf numFmtId="164" fontId="5" fillId="0" borderId="0" xfId="1" applyNumberFormat="1" applyFont="1" applyBorder="1" applyAlignment="1">
      <alignment horizontal="center" wrapText="1"/>
    </xf>
    <xf numFmtId="0" fontId="5" fillId="0" borderId="5" xfId="1" applyFont="1" applyBorder="1"/>
    <xf numFmtId="0" fontId="5" fillId="0" borderId="5" xfId="1" applyBorder="1"/>
    <xf numFmtId="0" fontId="5" fillId="0" borderId="0" xfId="1" applyBorder="1"/>
    <xf numFmtId="164" fontId="9" fillId="0" borderId="18" xfId="1" applyNumberFormat="1" applyFont="1" applyBorder="1" applyAlignment="1">
      <alignment horizontal="center" wrapText="1"/>
    </xf>
    <xf numFmtId="0" fontId="9" fillId="0" borderId="19" xfId="1" applyFont="1" applyBorder="1"/>
    <xf numFmtId="0" fontId="5" fillId="0" borderId="17" xfId="1" applyBorder="1"/>
    <xf numFmtId="0" fontId="9" fillId="0" borderId="20" xfId="1" applyFont="1" applyBorder="1" applyAlignment="1">
      <alignment horizontal="center" vertical="center" wrapText="1"/>
    </xf>
    <xf numFmtId="0" fontId="5" fillId="0" borderId="21" xfId="1" applyBorder="1"/>
    <xf numFmtId="0" fontId="5" fillId="0" borderId="20" xfId="1" applyBorder="1"/>
    <xf numFmtId="0" fontId="9" fillId="0" borderId="21" xfId="1" applyFont="1" applyBorder="1"/>
    <xf numFmtId="0" fontId="5" fillId="0" borderId="22" xfId="1" applyBorder="1"/>
    <xf numFmtId="0" fontId="5" fillId="0" borderId="23" xfId="1" applyBorder="1"/>
    <xf numFmtId="0" fontId="9" fillId="0" borderId="0" xfId="1" applyFont="1"/>
    <xf numFmtId="0" fontId="6" fillId="0" borderId="0" xfId="1" applyFont="1" applyAlignment="1">
      <alignment horizontal="right"/>
    </xf>
    <xf numFmtId="0" fontId="9" fillId="5" borderId="24" xfId="1" applyFont="1" applyFill="1" applyBorder="1" applyAlignment="1">
      <alignment horizontal="center"/>
    </xf>
    <xf numFmtId="0" fontId="9" fillId="5" borderId="15" xfId="1" applyFont="1" applyFill="1" applyBorder="1" applyAlignment="1">
      <alignment horizontal="center"/>
    </xf>
    <xf numFmtId="0" fontId="9" fillId="5" borderId="14" xfId="1" applyFont="1" applyFill="1" applyBorder="1" applyAlignment="1">
      <alignment horizontal="center" wrapText="1"/>
    </xf>
    <xf numFmtId="0" fontId="9" fillId="5" borderId="16" xfId="1" applyFont="1" applyFill="1" applyBorder="1" applyAlignment="1">
      <alignment horizontal="center"/>
    </xf>
    <xf numFmtId="0" fontId="9" fillId="5" borderId="25" xfId="1" applyFont="1" applyFill="1" applyBorder="1" applyAlignment="1">
      <alignment horizontal="center"/>
    </xf>
    <xf numFmtId="0" fontId="9" fillId="5" borderId="12" xfId="1" applyFont="1" applyFill="1" applyBorder="1" applyAlignment="1">
      <alignment horizontal="center"/>
    </xf>
    <xf numFmtId="0" fontId="5" fillId="0" borderId="24" xfId="1" applyBorder="1"/>
    <xf numFmtId="0" fontId="5" fillId="0" borderId="19" xfId="1" applyFont="1" applyBorder="1"/>
    <xf numFmtId="0" fontId="9" fillId="0" borderId="20" xfId="1" applyFont="1" applyBorder="1" applyAlignment="1">
      <alignment horizontal="center" wrapText="1"/>
    </xf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protection locked="0"/>
    </xf>
    <xf numFmtId="0" fontId="2" fillId="2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3" fontId="0" fillId="0" borderId="5" xfId="0" applyNumberFormat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4" xfId="0" applyBorder="1"/>
    <xf numFmtId="0" fontId="10" fillId="0" borderId="0" xfId="0" applyFont="1"/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6" fillId="0" borderId="0" xfId="1" applyFont="1" applyAlignment="1">
      <alignment horizontal="left"/>
    </xf>
    <xf numFmtId="3" fontId="0" fillId="2" borderId="5" xfId="0" applyNumberFormat="1" applyFill="1" applyBorder="1" applyAlignment="1" applyProtection="1">
      <alignment horizontal="center"/>
    </xf>
    <xf numFmtId="3" fontId="0" fillId="2" borderId="15" xfId="0" applyNumberFormat="1" applyFill="1" applyBorder="1" applyAlignment="1" applyProtection="1">
      <alignment horizontal="center"/>
    </xf>
    <xf numFmtId="3" fontId="0" fillId="2" borderId="5" xfId="0" applyNumberFormat="1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0" fillId="2" borderId="0" xfId="0" applyFont="1" applyFill="1" applyAlignment="1" applyProtection="1">
      <alignment horizontal="center"/>
    </xf>
    <xf numFmtId="0" fontId="0" fillId="2" borderId="5" xfId="0" applyFont="1" applyFill="1" applyBorder="1" applyAlignment="1" applyProtection="1">
      <alignment horizontal="center"/>
    </xf>
    <xf numFmtId="0" fontId="0" fillId="0" borderId="5" xfId="0" applyBorder="1" applyAlignment="1">
      <alignment horizontal="center"/>
    </xf>
    <xf numFmtId="0" fontId="5" fillId="0" borderId="0" xfId="1" applyFill="1" applyBorder="1"/>
    <xf numFmtId="3" fontId="0" fillId="0" borderId="0" xfId="0" applyNumberFormat="1" applyProtection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3" fontId="3" fillId="3" borderId="2" xfId="0" applyNumberFormat="1" applyFont="1" applyFill="1" applyBorder="1" applyAlignment="1" applyProtection="1">
      <alignment horizontal="center"/>
      <protection locked="0"/>
    </xf>
    <xf numFmtId="3" fontId="3" fillId="3" borderId="3" xfId="0" applyNumberFormat="1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3" fontId="2" fillId="2" borderId="6" xfId="0" applyNumberFormat="1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3" fontId="0" fillId="3" borderId="10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3" fontId="4" fillId="3" borderId="2" xfId="0" applyNumberFormat="1" applyFont="1" applyFill="1" applyBorder="1" applyAlignment="1" applyProtection="1">
      <alignment horizontal="center"/>
      <protection locked="0"/>
    </xf>
    <xf numFmtId="3" fontId="4" fillId="3" borderId="3" xfId="0" applyNumberFormat="1" applyFon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0" fontId="1" fillId="4" borderId="14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13" xfId="0" applyBorder="1" applyAlignment="1">
      <alignment horizontal="left"/>
    </xf>
    <xf numFmtId="3" fontId="4" fillId="3" borderId="5" xfId="0" applyNumberFormat="1" applyFon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1" xfId="0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43"/>
  <sheetViews>
    <sheetView workbookViewId="0">
      <selection activeCell="I2" sqref="I2"/>
    </sheetView>
  </sheetViews>
  <sheetFormatPr defaultRowHeight="15" x14ac:dyDescent="0.25"/>
  <sheetData>
    <row r="1" spans="1:20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9"/>
      <c r="O1" s="19"/>
      <c r="P1" s="19"/>
      <c r="Q1" s="19"/>
      <c r="R1" s="19"/>
      <c r="S1" s="18"/>
      <c r="T1" s="18"/>
    </row>
    <row r="2" spans="1:20" ht="15.75" x14ac:dyDescent="0.25">
      <c r="A2" s="16"/>
      <c r="B2" s="17"/>
      <c r="C2" s="17"/>
      <c r="D2" s="17"/>
      <c r="E2" s="17"/>
      <c r="F2" s="17"/>
      <c r="G2" s="20"/>
      <c r="H2" s="18"/>
      <c r="I2" s="18"/>
      <c r="J2" s="18"/>
      <c r="K2" s="18"/>
      <c r="L2" s="18"/>
      <c r="M2" s="18"/>
      <c r="N2" s="19"/>
      <c r="O2" s="19"/>
      <c r="P2" s="19"/>
      <c r="Q2" s="19"/>
      <c r="R2" s="19"/>
      <c r="S2" s="18"/>
      <c r="T2" s="18"/>
    </row>
    <row r="3" spans="1:20" ht="15.75" x14ac:dyDescent="0.25">
      <c r="A3" s="21" t="s">
        <v>39</v>
      </c>
      <c r="B3" s="16"/>
      <c r="C3" s="76" t="s">
        <v>40</v>
      </c>
      <c r="D3" s="16"/>
      <c r="E3" s="18"/>
      <c r="F3" s="18"/>
      <c r="G3" s="18"/>
      <c r="H3" s="18"/>
      <c r="I3" s="18"/>
      <c r="J3" s="18"/>
      <c r="K3" s="18"/>
      <c r="L3" s="18"/>
      <c r="M3" s="18" t="s">
        <v>41</v>
      </c>
      <c r="N3" s="19"/>
      <c r="O3" s="19"/>
      <c r="P3" s="19"/>
      <c r="Q3" s="19"/>
      <c r="R3" s="19"/>
      <c r="S3" s="18"/>
      <c r="T3" s="18"/>
    </row>
    <row r="4" spans="1:20" x14ac:dyDescent="0.25">
      <c r="A4" s="22"/>
      <c r="B4" s="23"/>
      <c r="C4" s="22"/>
      <c r="D4" s="24"/>
      <c r="E4" s="22"/>
      <c r="F4" s="25"/>
      <c r="G4" s="22"/>
      <c r="H4" s="26"/>
      <c r="I4" s="27"/>
      <c r="J4" s="28"/>
      <c r="K4" s="24"/>
      <c r="L4" s="19"/>
      <c r="M4" s="28"/>
      <c r="N4" s="29" t="s">
        <v>42</v>
      </c>
      <c r="O4" s="30" t="s">
        <v>43</v>
      </c>
      <c r="P4" s="30" t="s">
        <v>44</v>
      </c>
      <c r="Q4" s="30" t="s">
        <v>45</v>
      </c>
      <c r="R4" s="19"/>
      <c r="S4" s="30" t="s">
        <v>46</v>
      </c>
      <c r="T4" s="30" t="s">
        <v>47</v>
      </c>
    </row>
    <row r="5" spans="1:20" ht="15.75" x14ac:dyDescent="0.25">
      <c r="A5" s="22" t="s">
        <v>48</v>
      </c>
      <c r="B5" s="31">
        <v>0.29166666666666669</v>
      </c>
      <c r="C5" s="31">
        <v>0.33333333333333298</v>
      </c>
      <c r="D5" s="31">
        <v>0.375</v>
      </c>
      <c r="E5" s="30" t="s">
        <v>49</v>
      </c>
      <c r="F5" s="32">
        <v>0.54166666666666663</v>
      </c>
      <c r="G5" s="32">
        <v>0.58333333333333304</v>
      </c>
      <c r="H5" s="32">
        <v>0.625</v>
      </c>
      <c r="I5" s="32">
        <v>0.66666666666666696</v>
      </c>
      <c r="J5" s="32">
        <v>0.70833333333333304</v>
      </c>
      <c r="K5" s="33" t="s">
        <v>50</v>
      </c>
      <c r="L5" s="19"/>
      <c r="M5" s="32" t="s">
        <v>51</v>
      </c>
      <c r="N5" s="22" t="s">
        <v>51</v>
      </c>
      <c r="O5" s="32" t="s">
        <v>51</v>
      </c>
      <c r="P5" s="32" t="s">
        <v>51</v>
      </c>
      <c r="Q5" s="32" t="s">
        <v>51</v>
      </c>
      <c r="R5" s="19"/>
      <c r="S5" s="32" t="s">
        <v>52</v>
      </c>
      <c r="T5" s="32" t="s">
        <v>52</v>
      </c>
    </row>
    <row r="6" spans="1:20" x14ac:dyDescent="0.25">
      <c r="A6" s="34"/>
      <c r="B6" s="35"/>
      <c r="C6" s="36"/>
      <c r="D6" s="35"/>
      <c r="E6" s="35"/>
      <c r="F6" s="35"/>
      <c r="G6" s="35"/>
      <c r="H6" s="35"/>
      <c r="I6" s="35"/>
      <c r="J6" s="35"/>
      <c r="K6" s="35"/>
      <c r="L6" s="37"/>
      <c r="M6" s="35"/>
      <c r="N6" s="36"/>
      <c r="O6" s="35"/>
      <c r="P6" s="35"/>
      <c r="Q6" s="35"/>
      <c r="R6" s="19"/>
      <c r="S6" s="35"/>
      <c r="T6" s="35"/>
    </row>
    <row r="7" spans="1:20" x14ac:dyDescent="0.2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19"/>
      <c r="M7" s="35"/>
      <c r="N7" s="36"/>
      <c r="O7" s="35"/>
      <c r="P7" s="35"/>
      <c r="Q7" s="35"/>
      <c r="R7" s="19"/>
      <c r="S7" s="35"/>
      <c r="T7" s="35"/>
    </row>
    <row r="8" spans="1:20" x14ac:dyDescent="0.25">
      <c r="A8" s="34"/>
      <c r="B8" s="35"/>
      <c r="C8" s="36"/>
      <c r="D8" s="35"/>
      <c r="E8" s="35"/>
      <c r="F8" s="35"/>
      <c r="G8" s="35"/>
      <c r="H8" s="35"/>
      <c r="I8" s="35"/>
      <c r="J8" s="35"/>
      <c r="K8" s="35"/>
      <c r="L8" s="19"/>
      <c r="M8" s="35"/>
      <c r="N8" s="36"/>
      <c r="O8" s="35"/>
      <c r="P8" s="35"/>
      <c r="Q8" s="35"/>
      <c r="R8" s="19"/>
      <c r="S8" s="35"/>
      <c r="T8" s="35"/>
    </row>
    <row r="9" spans="1:20" x14ac:dyDescent="0.25">
      <c r="A9" s="34"/>
      <c r="B9" s="35"/>
      <c r="C9" s="36"/>
      <c r="D9" s="35"/>
      <c r="E9" s="35"/>
      <c r="F9" s="35"/>
      <c r="G9" s="35"/>
      <c r="H9" s="35"/>
      <c r="I9" s="35"/>
      <c r="J9" s="35"/>
      <c r="K9" s="35"/>
      <c r="L9" s="19"/>
      <c r="M9" s="35"/>
      <c r="N9" s="36"/>
      <c r="O9" s="35"/>
      <c r="P9" s="35"/>
      <c r="Q9" s="35"/>
      <c r="R9" s="19"/>
      <c r="S9" s="35"/>
      <c r="T9" s="35"/>
    </row>
    <row r="10" spans="1:20" x14ac:dyDescent="0.25">
      <c r="A10" s="34"/>
      <c r="B10" s="36"/>
      <c r="C10" s="36"/>
      <c r="D10" s="36"/>
      <c r="E10" s="36"/>
      <c r="F10" s="35"/>
      <c r="G10" s="36"/>
      <c r="H10" s="36"/>
      <c r="I10" s="36"/>
      <c r="J10" s="36"/>
      <c r="K10" s="35"/>
      <c r="L10" s="19"/>
      <c r="M10" s="36"/>
      <c r="N10" s="36"/>
      <c r="O10" s="36"/>
      <c r="P10" s="36"/>
      <c r="Q10" s="36"/>
      <c r="R10" s="19"/>
      <c r="S10" s="36"/>
      <c r="T10" s="36"/>
    </row>
    <row r="11" spans="1:20" ht="27" thickBot="1" x14ac:dyDescent="0.3">
      <c r="A11" s="38" t="s">
        <v>53</v>
      </c>
      <c r="B11" s="39">
        <f t="shared" ref="B11:J11" si="0">SUM(B6:B10)</f>
        <v>0</v>
      </c>
      <c r="C11" s="39">
        <f t="shared" si="0"/>
        <v>0</v>
      </c>
      <c r="D11" s="39">
        <f t="shared" si="0"/>
        <v>0</v>
      </c>
      <c r="E11" s="39">
        <f t="shared" si="0"/>
        <v>0</v>
      </c>
      <c r="F11" s="39">
        <f t="shared" si="0"/>
        <v>0</v>
      </c>
      <c r="G11" s="39">
        <f t="shared" si="0"/>
        <v>0</v>
      </c>
      <c r="H11" s="39">
        <f t="shared" si="0"/>
        <v>0</v>
      </c>
      <c r="I11" s="39">
        <f t="shared" si="0"/>
        <v>0</v>
      </c>
      <c r="J11" s="39">
        <f t="shared" si="0"/>
        <v>0</v>
      </c>
      <c r="K11" s="35">
        <f>SUM(B11:J11)</f>
        <v>0</v>
      </c>
      <c r="L11" s="19"/>
      <c r="M11" s="39">
        <f>SUM(M6:M10)</f>
        <v>0</v>
      </c>
      <c r="N11" s="39">
        <f>SUM(N6:N10)</f>
        <v>0</v>
      </c>
      <c r="O11" s="39">
        <f>SUM(O6:O10)</f>
        <v>0</v>
      </c>
      <c r="P11" s="39">
        <f>SUM(P6:P10)</f>
        <v>0</v>
      </c>
      <c r="Q11" s="39">
        <f>SUM(Q6:Q10)</f>
        <v>0</v>
      </c>
      <c r="R11" s="19"/>
      <c r="S11" s="39">
        <f>SUM(S6:S10)</f>
        <v>0</v>
      </c>
      <c r="T11" s="39">
        <f>SUM(T6:T10)</f>
        <v>0</v>
      </c>
    </row>
    <row r="12" spans="1:20" ht="15.75" thickTop="1" x14ac:dyDescent="0.25">
      <c r="A12" s="34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0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19"/>
      <c r="M13" s="35"/>
      <c r="N13" s="36"/>
      <c r="O13" s="35"/>
      <c r="P13" s="35"/>
      <c r="Q13" s="35"/>
      <c r="R13" s="19"/>
      <c r="S13" s="35"/>
      <c r="T13" s="35"/>
    </row>
    <row r="14" spans="1:20" x14ac:dyDescent="0.2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19"/>
      <c r="M14" s="35"/>
      <c r="N14" s="36"/>
      <c r="O14" s="35"/>
      <c r="P14" s="35"/>
      <c r="Q14" s="35"/>
      <c r="R14" s="19"/>
      <c r="S14" s="35"/>
      <c r="T14" s="35"/>
    </row>
    <row r="15" spans="1:20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19"/>
      <c r="M15" s="35"/>
      <c r="N15" s="36"/>
      <c r="O15" s="35"/>
      <c r="P15" s="35"/>
      <c r="Q15" s="35"/>
      <c r="R15" s="19"/>
      <c r="S15" s="35"/>
      <c r="T15" s="35"/>
    </row>
    <row r="16" spans="1:20" x14ac:dyDescent="0.25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19"/>
      <c r="M16" s="35"/>
      <c r="N16" s="36"/>
      <c r="O16" s="35"/>
      <c r="P16" s="35"/>
      <c r="Q16" s="35"/>
      <c r="R16" s="19"/>
      <c r="S16" s="35"/>
      <c r="T16" s="35"/>
    </row>
    <row r="17" spans="1:20" x14ac:dyDescent="0.25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19"/>
      <c r="M17" s="35"/>
      <c r="N17" s="36"/>
      <c r="O17" s="35"/>
      <c r="P17" s="35"/>
      <c r="Q17" s="35"/>
      <c r="R17" s="19"/>
      <c r="S17" s="35"/>
      <c r="T17" s="35"/>
    </row>
    <row r="18" spans="1:20" ht="27" thickBot="1" x14ac:dyDescent="0.3">
      <c r="A18" s="38" t="s">
        <v>53</v>
      </c>
      <c r="B18" s="39">
        <f t="shared" ref="B18:J18" si="1">SUM(B13:B17)</f>
        <v>0</v>
      </c>
      <c r="C18" s="39">
        <f t="shared" si="1"/>
        <v>0</v>
      </c>
      <c r="D18" s="39">
        <f t="shared" si="1"/>
        <v>0</v>
      </c>
      <c r="E18" s="39">
        <f t="shared" si="1"/>
        <v>0</v>
      </c>
      <c r="F18" s="39">
        <f t="shared" si="1"/>
        <v>0</v>
      </c>
      <c r="G18" s="39">
        <f t="shared" si="1"/>
        <v>0</v>
      </c>
      <c r="H18" s="39">
        <f t="shared" si="1"/>
        <v>0</v>
      </c>
      <c r="I18" s="39">
        <f t="shared" si="1"/>
        <v>0</v>
      </c>
      <c r="J18" s="39">
        <f t="shared" si="1"/>
        <v>0</v>
      </c>
      <c r="K18" s="35">
        <f>SUM(B18:J18)</f>
        <v>0</v>
      </c>
      <c r="L18" s="19"/>
      <c r="M18" s="39">
        <f>SUM(M13:M17)</f>
        <v>0</v>
      </c>
      <c r="N18" s="39">
        <f>SUM(N13:N17)</f>
        <v>0</v>
      </c>
      <c r="O18" s="39">
        <f>SUM(O13:O17)</f>
        <v>0</v>
      </c>
      <c r="P18" s="39">
        <f>SUM(P13:P17)</f>
        <v>0</v>
      </c>
      <c r="Q18" s="39">
        <f>SUM(Q13:Q17)</f>
        <v>0</v>
      </c>
      <c r="R18" s="19"/>
      <c r="S18" s="39">
        <f>SUM(S13:S17)</f>
        <v>0</v>
      </c>
      <c r="T18" s="39">
        <f>SUM(T13:T17)</f>
        <v>0</v>
      </c>
    </row>
    <row r="19" spans="1:20" ht="15.75" thickTop="1" x14ac:dyDescent="0.25">
      <c r="A19" s="34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x14ac:dyDescent="0.25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19"/>
      <c r="M20" s="35"/>
      <c r="N20" s="36"/>
      <c r="O20" s="35"/>
      <c r="P20" s="35"/>
      <c r="Q20" s="35"/>
      <c r="R20" s="19"/>
      <c r="S20" s="35"/>
      <c r="T20" s="35"/>
    </row>
    <row r="21" spans="1:20" x14ac:dyDescent="0.2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19"/>
      <c r="M21" s="35"/>
      <c r="N21" s="36"/>
      <c r="O21" s="35"/>
      <c r="P21" s="35"/>
      <c r="Q21" s="35"/>
      <c r="R21" s="19"/>
      <c r="S21" s="35"/>
      <c r="T21" s="35"/>
    </row>
    <row r="22" spans="1:20" x14ac:dyDescent="0.25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19"/>
      <c r="M22" s="35"/>
      <c r="N22" s="36"/>
      <c r="O22" s="35"/>
      <c r="P22" s="35"/>
      <c r="Q22" s="35"/>
      <c r="R22" s="19"/>
      <c r="S22" s="35"/>
      <c r="T22" s="35"/>
    </row>
    <row r="23" spans="1:20" x14ac:dyDescent="0.25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19"/>
      <c r="M23" s="35"/>
      <c r="N23" s="36"/>
      <c r="O23" s="35"/>
      <c r="P23" s="35"/>
      <c r="Q23" s="35"/>
      <c r="R23" s="19"/>
      <c r="S23" s="35"/>
      <c r="T23" s="35"/>
    </row>
    <row r="24" spans="1:20" x14ac:dyDescent="0.25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19"/>
      <c r="M24" s="35"/>
      <c r="N24" s="36"/>
      <c r="O24" s="35"/>
      <c r="P24" s="35"/>
      <c r="Q24" s="35"/>
      <c r="R24" s="19"/>
      <c r="S24" s="35"/>
      <c r="T24" s="35"/>
    </row>
    <row r="25" spans="1:20" ht="27" thickBot="1" x14ac:dyDescent="0.3">
      <c r="A25" s="38" t="s">
        <v>53</v>
      </c>
      <c r="B25" s="39">
        <f t="shared" ref="B25:J25" si="2">SUM(B20:B24)</f>
        <v>0</v>
      </c>
      <c r="C25" s="39">
        <f t="shared" si="2"/>
        <v>0</v>
      </c>
      <c r="D25" s="39">
        <f t="shared" si="2"/>
        <v>0</v>
      </c>
      <c r="E25" s="39">
        <f t="shared" si="2"/>
        <v>0</v>
      </c>
      <c r="F25" s="39">
        <f t="shared" si="2"/>
        <v>0</v>
      </c>
      <c r="G25" s="39">
        <f t="shared" si="2"/>
        <v>0</v>
      </c>
      <c r="H25" s="39">
        <f t="shared" si="2"/>
        <v>0</v>
      </c>
      <c r="I25" s="39">
        <f t="shared" si="2"/>
        <v>0</v>
      </c>
      <c r="J25" s="39">
        <f t="shared" si="2"/>
        <v>0</v>
      </c>
      <c r="K25" s="35">
        <f>SUM(B25:J25)</f>
        <v>0</v>
      </c>
      <c r="L25" s="19"/>
      <c r="M25" s="39">
        <f>SUM(M20:M24)</f>
        <v>0</v>
      </c>
      <c r="N25" s="39">
        <f>SUM(N20:N24)</f>
        <v>0</v>
      </c>
      <c r="O25" s="39">
        <f>SUM(O20:O24)</f>
        <v>0</v>
      </c>
      <c r="P25" s="39">
        <f>SUM(P20:P24)</f>
        <v>0</v>
      </c>
      <c r="Q25" s="39">
        <f>SUM(Q20:Q24)</f>
        <v>0</v>
      </c>
      <c r="R25" s="19"/>
      <c r="S25" s="39">
        <f>SUM(S20:S24)</f>
        <v>0</v>
      </c>
      <c r="T25" s="39">
        <f>SUM(T20:T24)</f>
        <v>0</v>
      </c>
    </row>
    <row r="26" spans="1:20" ht="15.75" thickTop="1" x14ac:dyDescent="0.25">
      <c r="A26" s="34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x14ac:dyDescent="0.25">
      <c r="A27" s="34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19"/>
      <c r="M27" s="35"/>
      <c r="N27" s="36"/>
      <c r="O27" s="35"/>
      <c r="P27" s="35"/>
      <c r="Q27" s="35"/>
      <c r="R27" s="19"/>
      <c r="S27" s="35"/>
      <c r="T27" s="35"/>
    </row>
    <row r="28" spans="1:20" x14ac:dyDescent="0.25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19"/>
      <c r="M28" s="35"/>
      <c r="N28" s="36"/>
      <c r="O28" s="35"/>
      <c r="P28" s="35"/>
      <c r="Q28" s="35"/>
      <c r="R28" s="19"/>
      <c r="S28" s="35"/>
      <c r="T28" s="35"/>
    </row>
    <row r="29" spans="1:20" x14ac:dyDescent="0.2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19"/>
      <c r="M29" s="35"/>
      <c r="N29" s="36"/>
      <c r="O29" s="35"/>
      <c r="P29" s="35"/>
      <c r="Q29" s="35"/>
      <c r="R29" s="19"/>
      <c r="S29" s="35"/>
      <c r="T29" s="35"/>
    </row>
    <row r="30" spans="1:20" x14ac:dyDescent="0.25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19"/>
      <c r="M30" s="35"/>
      <c r="N30" s="36"/>
      <c r="O30" s="35"/>
      <c r="P30" s="35"/>
      <c r="Q30" s="35"/>
      <c r="R30" s="19"/>
      <c r="S30" s="35"/>
      <c r="T30" s="35"/>
    </row>
    <row r="31" spans="1:20" x14ac:dyDescent="0.25">
      <c r="A31" s="34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19"/>
      <c r="M31" s="35"/>
      <c r="N31" s="36"/>
      <c r="O31" s="35"/>
      <c r="P31" s="35"/>
      <c r="Q31" s="35"/>
      <c r="R31" s="19"/>
      <c r="S31" s="35"/>
      <c r="T31" s="35"/>
    </row>
    <row r="32" spans="1:20" ht="27" thickBot="1" x14ac:dyDescent="0.3">
      <c r="A32" s="38" t="s">
        <v>53</v>
      </c>
      <c r="B32" s="39">
        <f t="shared" ref="B32:J32" si="3">SUM(B27:B31)</f>
        <v>0</v>
      </c>
      <c r="C32" s="39">
        <f t="shared" si="3"/>
        <v>0</v>
      </c>
      <c r="D32" s="39">
        <f t="shared" si="3"/>
        <v>0</v>
      </c>
      <c r="E32" s="39">
        <f t="shared" si="3"/>
        <v>0</v>
      </c>
      <c r="F32" s="39">
        <f t="shared" si="3"/>
        <v>0</v>
      </c>
      <c r="G32" s="39">
        <f t="shared" si="3"/>
        <v>0</v>
      </c>
      <c r="H32" s="39">
        <f t="shared" si="3"/>
        <v>0</v>
      </c>
      <c r="I32" s="39">
        <f t="shared" si="3"/>
        <v>0</v>
      </c>
      <c r="J32" s="39">
        <f t="shared" si="3"/>
        <v>0</v>
      </c>
      <c r="K32" s="35">
        <f>SUM(B32:J32)</f>
        <v>0</v>
      </c>
      <c r="L32" s="19"/>
      <c r="M32" s="39">
        <f>SUM(M27:M31)</f>
        <v>0</v>
      </c>
      <c r="N32" s="39">
        <f>SUM(N27:N31)</f>
        <v>0</v>
      </c>
      <c r="O32" s="39">
        <f>SUM(O27:O31)</f>
        <v>0</v>
      </c>
      <c r="P32" s="39">
        <f>SUM(P27:P31)</f>
        <v>0</v>
      </c>
      <c r="Q32" s="39">
        <f>SUM(Q27:Q31)</f>
        <v>0</v>
      </c>
      <c r="R32" s="19"/>
      <c r="S32" s="39">
        <f>SUM(S27:S31)</f>
        <v>0</v>
      </c>
      <c r="T32" s="39">
        <f>SUM(T27:T31)</f>
        <v>0</v>
      </c>
    </row>
    <row r="33" spans="1:20" ht="15.75" thickTop="1" x14ac:dyDescent="0.25">
      <c r="A33" s="3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34"/>
      <c r="B34" s="36"/>
      <c r="C34" s="36"/>
      <c r="D34" s="36"/>
      <c r="E34" s="36"/>
      <c r="F34" s="36"/>
      <c r="G34" s="36"/>
      <c r="H34" s="36"/>
      <c r="I34" s="36"/>
      <c r="J34" s="36"/>
      <c r="K34" s="35"/>
      <c r="L34" s="19"/>
      <c r="M34" s="36"/>
      <c r="N34" s="36"/>
      <c r="O34" s="36"/>
      <c r="P34" s="36"/>
      <c r="Q34" s="36"/>
      <c r="R34" s="19"/>
      <c r="S34" s="36"/>
      <c r="T34" s="36"/>
    </row>
    <row r="35" spans="1:20" x14ac:dyDescent="0.25">
      <c r="A35" s="34"/>
      <c r="B35" s="40"/>
      <c r="C35" s="40"/>
      <c r="D35" s="40"/>
      <c r="E35" s="40"/>
      <c r="F35" s="40"/>
      <c r="G35" s="40"/>
      <c r="H35" s="40"/>
      <c r="I35" s="40"/>
      <c r="J35" s="40"/>
      <c r="K35" s="35"/>
      <c r="L35" s="19"/>
      <c r="M35" s="40"/>
      <c r="N35" s="36"/>
      <c r="O35" s="40"/>
      <c r="P35" s="40"/>
      <c r="Q35" s="40"/>
      <c r="R35" s="19"/>
      <c r="S35" s="40"/>
      <c r="T35" s="40"/>
    </row>
    <row r="36" spans="1:20" x14ac:dyDescent="0.25">
      <c r="A36" s="34"/>
      <c r="B36" s="40"/>
      <c r="C36" s="40"/>
      <c r="D36" s="40"/>
      <c r="E36" s="40"/>
      <c r="F36" s="40"/>
      <c r="G36" s="40"/>
      <c r="H36" s="40"/>
      <c r="I36" s="40"/>
      <c r="J36" s="40"/>
      <c r="K36" s="35"/>
      <c r="L36" s="19"/>
      <c r="M36" s="40"/>
      <c r="N36" s="36"/>
      <c r="O36" s="40"/>
      <c r="P36" s="40"/>
      <c r="Q36" s="40"/>
      <c r="R36" s="19"/>
      <c r="S36" s="40"/>
      <c r="T36" s="40"/>
    </row>
    <row r="37" spans="1:20" x14ac:dyDescent="0.25">
      <c r="A37" s="34"/>
      <c r="B37" s="40"/>
      <c r="C37" s="40"/>
      <c r="D37" s="40"/>
      <c r="E37" s="40"/>
      <c r="F37" s="40"/>
      <c r="G37" s="40"/>
      <c r="H37" s="40"/>
      <c r="I37" s="40"/>
      <c r="J37" s="40"/>
      <c r="K37" s="35"/>
      <c r="L37" s="19"/>
      <c r="M37" s="40"/>
      <c r="N37" s="36"/>
      <c r="O37" s="40"/>
      <c r="P37" s="40"/>
      <c r="Q37" s="40"/>
      <c r="R37" s="19"/>
      <c r="S37" s="40"/>
      <c r="T37" s="40"/>
    </row>
    <row r="38" spans="1:20" x14ac:dyDescent="0.25">
      <c r="A38" s="34"/>
      <c r="B38" s="40"/>
      <c r="C38" s="40"/>
      <c r="D38" s="40"/>
      <c r="E38" s="40"/>
      <c r="F38" s="40"/>
      <c r="G38" s="40"/>
      <c r="H38" s="40"/>
      <c r="I38" s="40"/>
      <c r="J38" s="40"/>
      <c r="K38" s="35"/>
      <c r="L38" s="19"/>
      <c r="M38" s="40"/>
      <c r="N38" s="36"/>
      <c r="O38" s="40"/>
      <c r="P38" s="40"/>
      <c r="Q38" s="40"/>
      <c r="R38" s="19"/>
      <c r="S38" s="40"/>
      <c r="T38" s="40"/>
    </row>
    <row r="39" spans="1:20" ht="27" thickBot="1" x14ac:dyDescent="0.3">
      <c r="A39" s="38" t="s">
        <v>53</v>
      </c>
      <c r="B39" s="39">
        <f t="shared" ref="B39:J39" si="4">SUM(B33:B38)</f>
        <v>0</v>
      </c>
      <c r="C39" s="39">
        <f t="shared" si="4"/>
        <v>0</v>
      </c>
      <c r="D39" s="39">
        <f t="shared" si="4"/>
        <v>0</v>
      </c>
      <c r="E39" s="39">
        <f t="shared" si="4"/>
        <v>0</v>
      </c>
      <c r="F39" s="39">
        <f t="shared" si="4"/>
        <v>0</v>
      </c>
      <c r="G39" s="39">
        <f t="shared" si="4"/>
        <v>0</v>
      </c>
      <c r="H39" s="39">
        <f t="shared" si="4"/>
        <v>0</v>
      </c>
      <c r="I39" s="39">
        <f t="shared" si="4"/>
        <v>0</v>
      </c>
      <c r="J39" s="39">
        <f t="shared" si="4"/>
        <v>0</v>
      </c>
      <c r="K39" s="35">
        <f>SUM(B39:J39)</f>
        <v>0</v>
      </c>
      <c r="L39" s="19"/>
      <c r="M39" s="39">
        <f>SUM(M33:M38)</f>
        <v>0</v>
      </c>
      <c r="N39" s="39">
        <f>SUM(N34:N38)</f>
        <v>0</v>
      </c>
      <c r="O39" s="39">
        <f>SUM(O33:O38)</f>
        <v>0</v>
      </c>
      <c r="P39" s="39">
        <f>SUM(P33:P38)</f>
        <v>0</v>
      </c>
      <c r="Q39" s="39">
        <f>SUM(Q33:Q38)</f>
        <v>0</v>
      </c>
      <c r="R39" s="19"/>
      <c r="S39" s="39">
        <f>SUM(S33:S38)</f>
        <v>0</v>
      </c>
      <c r="T39" s="39">
        <f>SUM(T33:T38)</f>
        <v>0</v>
      </c>
    </row>
    <row r="40" spans="1:20" ht="15.75" thickTop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37"/>
      <c r="M40" s="19"/>
      <c r="N40" s="19"/>
      <c r="O40" s="19"/>
      <c r="P40" s="19"/>
      <c r="Q40" s="19"/>
      <c r="R40" s="19"/>
      <c r="S40" s="19"/>
      <c r="T40" s="19"/>
    </row>
    <row r="41" spans="1:20" ht="15.75" thickBo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37"/>
      <c r="M41" s="19"/>
      <c r="N41" s="19"/>
      <c r="O41" s="19"/>
      <c r="P41" s="19"/>
      <c r="Q41" s="19"/>
      <c r="R41" s="19"/>
      <c r="S41" s="19"/>
      <c r="T41" s="19"/>
    </row>
    <row r="42" spans="1:20" ht="26.25" thickBot="1" x14ac:dyDescent="0.3">
      <c r="A42" s="41" t="s">
        <v>54</v>
      </c>
      <c r="B42" s="42">
        <f t="shared" ref="B42:K42" si="5">SUM(B11,B18,B25,B32,B39)</f>
        <v>0</v>
      </c>
      <c r="C42" s="42">
        <f t="shared" si="5"/>
        <v>0</v>
      </c>
      <c r="D42" s="42">
        <f t="shared" si="5"/>
        <v>0</v>
      </c>
      <c r="E42" s="42">
        <f t="shared" si="5"/>
        <v>0</v>
      </c>
      <c r="F42" s="42">
        <f t="shared" si="5"/>
        <v>0</v>
      </c>
      <c r="G42" s="42">
        <f t="shared" si="5"/>
        <v>0</v>
      </c>
      <c r="H42" s="42">
        <f t="shared" si="5"/>
        <v>0</v>
      </c>
      <c r="I42" s="42">
        <f t="shared" si="5"/>
        <v>0</v>
      </c>
      <c r="J42" s="43">
        <f t="shared" si="5"/>
        <v>0</v>
      </c>
      <c r="K42" s="42">
        <f t="shared" si="5"/>
        <v>0</v>
      </c>
      <c r="L42" s="37"/>
      <c r="M42" s="43">
        <f>SUM(M11,M18,M25,M32,M39)</f>
        <v>0</v>
      </c>
      <c r="N42" s="44">
        <f>SUM(N11,N18,N25,N32,N39)</f>
        <v>0</v>
      </c>
      <c r="O42" s="45">
        <f>SUM(O11,O18,O25,O32,O39)</f>
        <v>0</v>
      </c>
      <c r="P42" s="46">
        <f>SUM(P11,P18,P25,P32,P39)</f>
        <v>0</v>
      </c>
      <c r="Q42" s="42">
        <f>SUM(Q11,Q18,Q25,Q32,Q39)</f>
        <v>0</v>
      </c>
      <c r="R42" s="37"/>
      <c r="S42" s="42">
        <f>SUM(S11,S18,S25,S32,S39)</f>
        <v>0</v>
      </c>
      <c r="T42" s="45">
        <f>SUM(T11,T18,T25,T32,T39)</f>
        <v>0</v>
      </c>
    </row>
    <row r="43" spans="1:20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43"/>
  <sheetViews>
    <sheetView topLeftCell="A4" zoomScale="80" zoomScaleNormal="80" workbookViewId="0">
      <selection activeCell="V32" sqref="V32"/>
    </sheetView>
  </sheetViews>
  <sheetFormatPr defaultRowHeight="15" x14ac:dyDescent="0.25"/>
  <sheetData>
    <row r="1" spans="1:20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9"/>
      <c r="O1" s="19"/>
      <c r="P1" s="19"/>
      <c r="Q1" s="19"/>
      <c r="R1" s="19"/>
      <c r="S1" s="18"/>
      <c r="T1" s="18"/>
    </row>
    <row r="2" spans="1:20" ht="15.75" x14ac:dyDescent="0.25">
      <c r="A2" s="16"/>
      <c r="B2" s="17"/>
      <c r="C2" s="17"/>
      <c r="D2" s="17"/>
      <c r="E2" s="17"/>
      <c r="F2" s="17"/>
      <c r="G2" s="20"/>
      <c r="H2" s="18"/>
      <c r="I2" s="18"/>
      <c r="J2" s="18"/>
      <c r="K2" s="18"/>
      <c r="L2" s="18"/>
      <c r="M2" s="18"/>
      <c r="N2" s="19"/>
      <c r="O2" s="19"/>
      <c r="P2" s="19"/>
      <c r="Q2" s="19"/>
      <c r="R2" s="19"/>
      <c r="S2" s="18"/>
      <c r="T2" s="18"/>
    </row>
    <row r="3" spans="1:20" ht="15.75" x14ac:dyDescent="0.25">
      <c r="A3" s="21" t="s">
        <v>77</v>
      </c>
      <c r="B3" s="16"/>
      <c r="C3" s="76">
        <v>2022</v>
      </c>
      <c r="D3" s="16"/>
      <c r="E3" s="18"/>
      <c r="F3" s="18"/>
      <c r="G3" s="18"/>
      <c r="H3" s="18"/>
      <c r="I3" s="18"/>
      <c r="J3" s="18"/>
      <c r="K3" s="18"/>
      <c r="L3" s="18"/>
      <c r="M3" s="18" t="s">
        <v>41</v>
      </c>
      <c r="N3" s="19"/>
      <c r="O3" s="19"/>
      <c r="P3" s="19"/>
      <c r="Q3" s="19"/>
      <c r="R3" s="19"/>
      <c r="S3" s="18"/>
      <c r="T3" s="18"/>
    </row>
    <row r="4" spans="1:20" x14ac:dyDescent="0.25">
      <c r="A4" s="22"/>
      <c r="B4" s="23"/>
      <c r="C4" s="22"/>
      <c r="D4" s="24"/>
      <c r="E4" s="22"/>
      <c r="F4" s="25"/>
      <c r="G4" s="22"/>
      <c r="H4" s="26"/>
      <c r="I4" s="27"/>
      <c r="J4" s="28"/>
      <c r="K4" s="24"/>
      <c r="L4" s="19"/>
      <c r="M4" s="28"/>
      <c r="N4" s="29" t="s">
        <v>42</v>
      </c>
      <c r="O4" s="30" t="s">
        <v>43</v>
      </c>
      <c r="P4" s="30" t="s">
        <v>44</v>
      </c>
      <c r="Q4" s="30" t="s">
        <v>45</v>
      </c>
      <c r="R4" s="19"/>
      <c r="S4" s="30" t="s">
        <v>46</v>
      </c>
      <c r="T4" s="30" t="s">
        <v>47</v>
      </c>
    </row>
    <row r="5" spans="1:20" ht="15.75" x14ac:dyDescent="0.25">
      <c r="A5" s="22" t="s">
        <v>48</v>
      </c>
      <c r="B5" s="31">
        <v>0.29166666666666669</v>
      </c>
      <c r="C5" s="31">
        <v>0.33333333333333298</v>
      </c>
      <c r="D5" s="31">
        <v>0.375</v>
      </c>
      <c r="E5" s="30" t="s">
        <v>49</v>
      </c>
      <c r="F5" s="32">
        <v>0.54166666666666663</v>
      </c>
      <c r="G5" s="32">
        <v>0.58333333333333304</v>
      </c>
      <c r="H5" s="32">
        <v>0.625</v>
      </c>
      <c r="I5" s="32">
        <v>0.66666666666666696</v>
      </c>
      <c r="J5" s="32">
        <v>0.70833333333333304</v>
      </c>
      <c r="K5" s="33" t="s">
        <v>50</v>
      </c>
      <c r="L5" s="19"/>
      <c r="M5" s="32" t="s">
        <v>51</v>
      </c>
      <c r="N5" s="22" t="s">
        <v>51</v>
      </c>
      <c r="O5" s="32" t="s">
        <v>51</v>
      </c>
      <c r="P5" s="32" t="s">
        <v>51</v>
      </c>
      <c r="Q5" s="32" t="s">
        <v>51</v>
      </c>
      <c r="R5" s="19"/>
      <c r="S5" s="32" t="s">
        <v>52</v>
      </c>
      <c r="T5" s="32" t="s">
        <v>52</v>
      </c>
    </row>
    <row r="6" spans="1:20" x14ac:dyDescent="0.25">
      <c r="A6" s="34"/>
      <c r="B6" s="35"/>
      <c r="C6" s="36"/>
      <c r="D6" s="35"/>
      <c r="E6" s="35"/>
      <c r="F6" s="35"/>
      <c r="G6" s="35"/>
      <c r="H6" s="35"/>
      <c r="I6" s="35"/>
      <c r="J6" s="35"/>
      <c r="K6" s="35"/>
      <c r="L6" s="37"/>
      <c r="M6" s="35"/>
      <c r="N6" s="36"/>
      <c r="O6" s="35"/>
      <c r="P6" s="35"/>
      <c r="Q6" s="35"/>
      <c r="R6" s="19"/>
      <c r="S6" s="35"/>
      <c r="T6" s="35"/>
    </row>
    <row r="7" spans="1:20" x14ac:dyDescent="0.2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19"/>
      <c r="M7" s="35"/>
      <c r="N7" s="36"/>
      <c r="O7" s="35"/>
      <c r="P7" s="35"/>
      <c r="Q7" s="35"/>
      <c r="R7" s="19"/>
      <c r="S7" s="35"/>
      <c r="T7" s="35"/>
    </row>
    <row r="8" spans="1:20" x14ac:dyDescent="0.25">
      <c r="A8" s="34"/>
      <c r="B8" s="35"/>
      <c r="C8" s="36"/>
      <c r="D8" s="35"/>
      <c r="E8" s="35"/>
      <c r="F8" s="35"/>
      <c r="G8" s="35"/>
      <c r="H8" s="35"/>
      <c r="I8" s="35"/>
      <c r="J8" s="35"/>
      <c r="K8" s="35"/>
      <c r="L8" s="19"/>
      <c r="M8" s="35"/>
      <c r="N8" s="36"/>
      <c r="O8" s="35"/>
      <c r="P8" s="35"/>
      <c r="Q8" s="35"/>
      <c r="R8" s="19"/>
      <c r="S8" s="35"/>
      <c r="T8" s="35"/>
    </row>
    <row r="9" spans="1:20" x14ac:dyDescent="0.25">
      <c r="A9" s="34">
        <v>44805</v>
      </c>
      <c r="B9" s="35">
        <v>4</v>
      </c>
      <c r="C9" s="36">
        <v>3</v>
      </c>
      <c r="D9" s="35">
        <v>0</v>
      </c>
      <c r="E9" s="35">
        <v>0</v>
      </c>
      <c r="F9" s="35">
        <v>3</v>
      </c>
      <c r="G9" s="35">
        <v>0</v>
      </c>
      <c r="H9" s="35">
        <v>0</v>
      </c>
      <c r="I9" s="35">
        <v>5</v>
      </c>
      <c r="J9" s="35">
        <v>2</v>
      </c>
      <c r="K9" s="35">
        <f>SUM(B9:J9)</f>
        <v>17</v>
      </c>
      <c r="L9" s="19"/>
      <c r="M9" s="35">
        <v>110</v>
      </c>
      <c r="N9" s="36">
        <v>0</v>
      </c>
      <c r="O9" s="35">
        <v>0</v>
      </c>
      <c r="P9" s="35">
        <v>0</v>
      </c>
      <c r="Q9" s="35">
        <v>110</v>
      </c>
      <c r="R9" s="19"/>
      <c r="S9" s="35"/>
      <c r="T9" s="35"/>
    </row>
    <row r="10" spans="1:20" x14ac:dyDescent="0.25">
      <c r="A10" s="34">
        <v>44806</v>
      </c>
      <c r="B10" s="36">
        <v>10</v>
      </c>
      <c r="C10" s="36">
        <v>5</v>
      </c>
      <c r="D10" s="36">
        <v>0</v>
      </c>
      <c r="E10" s="36">
        <v>0</v>
      </c>
      <c r="F10" s="35">
        <v>4</v>
      </c>
      <c r="G10" s="36">
        <v>0</v>
      </c>
      <c r="H10" s="36">
        <v>0</v>
      </c>
      <c r="I10" s="36">
        <v>4</v>
      </c>
      <c r="J10" s="36">
        <v>4</v>
      </c>
      <c r="K10" s="35">
        <f>SUM(B10:J10)</f>
        <v>27</v>
      </c>
      <c r="L10" s="19"/>
      <c r="M10" s="36">
        <v>109</v>
      </c>
      <c r="N10" s="36">
        <v>0</v>
      </c>
      <c r="O10" s="36">
        <v>0</v>
      </c>
      <c r="P10" s="36">
        <v>0</v>
      </c>
      <c r="Q10" s="36">
        <v>109</v>
      </c>
      <c r="R10" s="19"/>
      <c r="S10" s="36"/>
      <c r="T10" s="36"/>
    </row>
    <row r="11" spans="1:20" ht="27" thickBot="1" x14ac:dyDescent="0.3">
      <c r="A11" s="38" t="s">
        <v>53</v>
      </c>
      <c r="B11" s="39">
        <f t="shared" ref="B11:J11" si="0">SUM(B6:B10)</f>
        <v>14</v>
      </c>
      <c r="C11" s="39">
        <f t="shared" si="0"/>
        <v>8</v>
      </c>
      <c r="D11" s="39">
        <f t="shared" si="0"/>
        <v>0</v>
      </c>
      <c r="E11" s="39">
        <f t="shared" si="0"/>
        <v>0</v>
      </c>
      <c r="F11" s="39">
        <f t="shared" si="0"/>
        <v>7</v>
      </c>
      <c r="G11" s="39">
        <f t="shared" si="0"/>
        <v>0</v>
      </c>
      <c r="H11" s="39">
        <f t="shared" si="0"/>
        <v>0</v>
      </c>
      <c r="I11" s="39">
        <f t="shared" si="0"/>
        <v>9</v>
      </c>
      <c r="J11" s="39">
        <f t="shared" si="0"/>
        <v>6</v>
      </c>
      <c r="K11" s="35">
        <f>SUM(B11:J11)</f>
        <v>44</v>
      </c>
      <c r="L11" s="19"/>
      <c r="M11" s="39">
        <f>SUM(M6:M10)</f>
        <v>219</v>
      </c>
      <c r="N11" s="39">
        <f>SUM(N6:N10)</f>
        <v>0</v>
      </c>
      <c r="O11" s="39">
        <f>SUM(O6:O10)</f>
        <v>0</v>
      </c>
      <c r="P11" s="39">
        <f>SUM(P6:P10)</f>
        <v>0</v>
      </c>
      <c r="Q11" s="39">
        <f>SUM(Q6:Q10)</f>
        <v>219</v>
      </c>
      <c r="R11" s="19"/>
      <c r="S11" s="39">
        <f>SUM(S6:S10)</f>
        <v>0</v>
      </c>
      <c r="T11" s="39">
        <f>SUM(T6:T10)</f>
        <v>0</v>
      </c>
    </row>
    <row r="12" spans="1:20" ht="15.75" thickTop="1" x14ac:dyDescent="0.25">
      <c r="A12" s="34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0" x14ac:dyDescent="0.25">
      <c r="A13" s="34">
        <v>44809</v>
      </c>
      <c r="B13" s="35">
        <v>5</v>
      </c>
      <c r="C13" s="35">
        <v>7</v>
      </c>
      <c r="D13" s="35">
        <v>0</v>
      </c>
      <c r="E13" s="35">
        <v>0</v>
      </c>
      <c r="F13" s="35">
        <v>5</v>
      </c>
      <c r="G13" s="35">
        <v>0</v>
      </c>
      <c r="H13" s="35">
        <v>0</v>
      </c>
      <c r="I13" s="35">
        <v>5</v>
      </c>
      <c r="J13" s="35">
        <v>3</v>
      </c>
      <c r="K13" s="35">
        <v>25</v>
      </c>
      <c r="L13" s="19"/>
      <c r="M13" s="35">
        <v>113</v>
      </c>
      <c r="N13" s="36"/>
      <c r="O13" s="35"/>
      <c r="P13" s="35"/>
      <c r="Q13" s="35">
        <v>113</v>
      </c>
      <c r="R13" s="19"/>
      <c r="S13" s="35"/>
      <c r="T13" s="35"/>
    </row>
    <row r="14" spans="1:20" x14ac:dyDescent="0.25">
      <c r="A14" s="34">
        <v>44810</v>
      </c>
      <c r="B14" s="35">
        <v>4</v>
      </c>
      <c r="C14" s="35">
        <v>6</v>
      </c>
      <c r="D14" s="35">
        <v>0</v>
      </c>
      <c r="E14" s="35">
        <v>0</v>
      </c>
      <c r="F14" s="35">
        <v>6</v>
      </c>
      <c r="G14" s="35">
        <v>0</v>
      </c>
      <c r="H14" s="35">
        <v>0</v>
      </c>
      <c r="I14" s="35">
        <v>5</v>
      </c>
      <c r="J14" s="35">
        <v>4</v>
      </c>
      <c r="K14" s="35">
        <v>25</v>
      </c>
      <c r="L14" s="19"/>
      <c r="M14" s="35">
        <v>105</v>
      </c>
      <c r="N14" s="36"/>
      <c r="O14" s="35"/>
      <c r="P14" s="35"/>
      <c r="Q14" s="35">
        <v>105</v>
      </c>
      <c r="R14" s="19"/>
      <c r="S14" s="35"/>
      <c r="T14" s="35"/>
    </row>
    <row r="15" spans="1:20" x14ac:dyDescent="0.25">
      <c r="A15" s="34">
        <v>44811</v>
      </c>
      <c r="B15" s="35">
        <v>6</v>
      </c>
      <c r="C15" s="35">
        <v>3</v>
      </c>
      <c r="D15" s="35">
        <v>0</v>
      </c>
      <c r="E15" s="35">
        <v>0</v>
      </c>
      <c r="F15" s="35">
        <v>7</v>
      </c>
      <c r="G15" s="35">
        <v>0</v>
      </c>
      <c r="H15" s="35">
        <v>0</v>
      </c>
      <c r="I15" s="35">
        <v>4</v>
      </c>
      <c r="J15" s="35">
        <v>3</v>
      </c>
      <c r="K15" s="35">
        <v>23</v>
      </c>
      <c r="L15" s="19"/>
      <c r="M15" s="35">
        <v>110</v>
      </c>
      <c r="N15" s="36"/>
      <c r="O15" s="35"/>
      <c r="P15" s="35"/>
      <c r="Q15" s="35">
        <v>110</v>
      </c>
      <c r="R15" s="19"/>
      <c r="S15" s="35"/>
      <c r="T15" s="35"/>
    </row>
    <row r="16" spans="1:20" x14ac:dyDescent="0.25">
      <c r="A16" s="34">
        <v>44812</v>
      </c>
      <c r="B16" s="35">
        <v>5</v>
      </c>
      <c r="C16" s="35">
        <v>5</v>
      </c>
      <c r="D16" s="35">
        <v>0</v>
      </c>
      <c r="E16" s="35">
        <v>0</v>
      </c>
      <c r="F16" s="35">
        <v>8</v>
      </c>
      <c r="G16" s="35">
        <v>0</v>
      </c>
      <c r="H16" s="35">
        <v>0</v>
      </c>
      <c r="I16" s="35">
        <v>7</v>
      </c>
      <c r="J16" s="35">
        <v>3</v>
      </c>
      <c r="K16" s="35">
        <v>28</v>
      </c>
      <c r="L16" s="19"/>
      <c r="M16" s="35">
        <v>111</v>
      </c>
      <c r="N16" s="36"/>
      <c r="O16" s="35"/>
      <c r="P16" s="35"/>
      <c r="Q16" s="35">
        <v>111</v>
      </c>
      <c r="R16" s="19"/>
      <c r="S16" s="35"/>
      <c r="T16" s="35"/>
    </row>
    <row r="17" spans="1:20" x14ac:dyDescent="0.25">
      <c r="A17" s="34">
        <v>44813</v>
      </c>
      <c r="B17" s="35">
        <v>5</v>
      </c>
      <c r="C17" s="35">
        <v>4</v>
      </c>
      <c r="D17" s="35">
        <v>0</v>
      </c>
      <c r="E17" s="35">
        <v>0</v>
      </c>
      <c r="F17" s="35">
        <v>4</v>
      </c>
      <c r="G17" s="35">
        <v>0</v>
      </c>
      <c r="H17" s="35">
        <v>0</v>
      </c>
      <c r="I17" s="35">
        <v>3</v>
      </c>
      <c r="J17" s="35">
        <v>2</v>
      </c>
      <c r="K17" s="35">
        <v>18</v>
      </c>
      <c r="L17" s="19"/>
      <c r="M17" s="35">
        <v>104</v>
      </c>
      <c r="N17" s="36"/>
      <c r="O17" s="35"/>
      <c r="P17" s="35"/>
      <c r="Q17" s="35">
        <v>104</v>
      </c>
      <c r="R17" s="19"/>
      <c r="S17" s="35"/>
      <c r="T17" s="35"/>
    </row>
    <row r="18" spans="1:20" ht="27" thickBot="1" x14ac:dyDescent="0.3">
      <c r="A18" s="38" t="s">
        <v>53</v>
      </c>
      <c r="B18" s="39">
        <f t="shared" ref="B18:J18" si="1">SUM(B13:B17)</f>
        <v>25</v>
      </c>
      <c r="C18" s="39">
        <f t="shared" si="1"/>
        <v>25</v>
      </c>
      <c r="D18" s="39">
        <f t="shared" si="1"/>
        <v>0</v>
      </c>
      <c r="E18" s="39">
        <f t="shared" si="1"/>
        <v>0</v>
      </c>
      <c r="F18" s="39">
        <f t="shared" si="1"/>
        <v>30</v>
      </c>
      <c r="G18" s="39">
        <f t="shared" si="1"/>
        <v>0</v>
      </c>
      <c r="H18" s="39">
        <f t="shared" si="1"/>
        <v>0</v>
      </c>
      <c r="I18" s="39">
        <f t="shared" si="1"/>
        <v>24</v>
      </c>
      <c r="J18" s="39">
        <f t="shared" si="1"/>
        <v>15</v>
      </c>
      <c r="K18" s="35">
        <f>SUM(B18:J18)</f>
        <v>119</v>
      </c>
      <c r="L18" s="19"/>
      <c r="M18" s="39">
        <f>SUM(M13:M17)</f>
        <v>543</v>
      </c>
      <c r="N18" s="39">
        <f>SUM(N13:N17)</f>
        <v>0</v>
      </c>
      <c r="O18" s="39">
        <f>SUM(O13:O17)</f>
        <v>0</v>
      </c>
      <c r="P18" s="39">
        <f>SUM(P13:P17)</f>
        <v>0</v>
      </c>
      <c r="Q18" s="39">
        <f>SUM(Q13:Q17)</f>
        <v>543</v>
      </c>
      <c r="R18" s="19"/>
      <c r="S18" s="39">
        <f>SUM(S13:S17)</f>
        <v>0</v>
      </c>
      <c r="T18" s="39">
        <f>SUM(T13:T17)</f>
        <v>0</v>
      </c>
    </row>
    <row r="19" spans="1:20" ht="15.75" thickTop="1" x14ac:dyDescent="0.25">
      <c r="A19" s="34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x14ac:dyDescent="0.25">
      <c r="A20" s="34">
        <v>44816</v>
      </c>
      <c r="B20" s="35">
        <v>4</v>
      </c>
      <c r="C20" s="35">
        <v>4</v>
      </c>
      <c r="D20" s="35">
        <v>0</v>
      </c>
      <c r="E20" s="35">
        <v>0</v>
      </c>
      <c r="F20" s="35">
        <v>3</v>
      </c>
      <c r="G20" s="35">
        <v>0</v>
      </c>
      <c r="H20" s="35">
        <v>0</v>
      </c>
      <c r="I20" s="35">
        <v>2</v>
      </c>
      <c r="J20" s="35">
        <v>2</v>
      </c>
      <c r="K20" s="35">
        <v>15</v>
      </c>
      <c r="L20" s="19"/>
      <c r="M20" s="35">
        <v>112</v>
      </c>
      <c r="N20" s="36"/>
      <c r="O20" s="35"/>
      <c r="P20" s="35"/>
      <c r="Q20" s="35">
        <v>112</v>
      </c>
      <c r="R20" s="19"/>
      <c r="S20" s="35"/>
      <c r="T20" s="35"/>
    </row>
    <row r="21" spans="1:20" x14ac:dyDescent="0.25">
      <c r="A21" s="34">
        <v>44817</v>
      </c>
      <c r="B21" s="35">
        <v>4</v>
      </c>
      <c r="C21" s="35">
        <v>3</v>
      </c>
      <c r="D21" s="35">
        <v>0</v>
      </c>
      <c r="E21" s="35">
        <v>0</v>
      </c>
      <c r="F21" s="35">
        <v>3</v>
      </c>
      <c r="G21" s="35">
        <v>0</v>
      </c>
      <c r="H21" s="35">
        <v>0</v>
      </c>
      <c r="I21" s="35">
        <v>3</v>
      </c>
      <c r="J21" s="35">
        <v>1</v>
      </c>
      <c r="K21" s="35">
        <v>14</v>
      </c>
      <c r="L21" s="19"/>
      <c r="M21" s="35">
        <v>109</v>
      </c>
      <c r="N21" s="36"/>
      <c r="O21" s="35"/>
      <c r="P21" s="35"/>
      <c r="Q21" s="35">
        <v>109</v>
      </c>
      <c r="R21" s="19"/>
      <c r="S21" s="35"/>
      <c r="T21" s="35"/>
    </row>
    <row r="22" spans="1:20" x14ac:dyDescent="0.25">
      <c r="A22" s="34">
        <v>44818</v>
      </c>
      <c r="B22" s="35">
        <v>4</v>
      </c>
      <c r="C22" s="35">
        <v>5</v>
      </c>
      <c r="D22" s="35">
        <v>0</v>
      </c>
      <c r="E22" s="35">
        <v>0</v>
      </c>
      <c r="F22" s="35">
        <v>6</v>
      </c>
      <c r="G22" s="35">
        <v>0</v>
      </c>
      <c r="H22" s="35">
        <v>0</v>
      </c>
      <c r="I22" s="35">
        <v>4</v>
      </c>
      <c r="J22" s="35">
        <v>3</v>
      </c>
      <c r="K22" s="35">
        <v>22</v>
      </c>
      <c r="L22" s="19"/>
      <c r="M22" s="35">
        <v>109</v>
      </c>
      <c r="N22" s="36"/>
      <c r="O22" s="35"/>
      <c r="P22" s="35"/>
      <c r="Q22" s="35">
        <v>109</v>
      </c>
      <c r="R22" s="19"/>
      <c r="S22" s="35"/>
      <c r="T22" s="35"/>
    </row>
    <row r="23" spans="1:20" x14ac:dyDescent="0.25">
      <c r="A23" s="34">
        <v>44819</v>
      </c>
      <c r="B23" s="35">
        <v>5</v>
      </c>
      <c r="C23" s="35">
        <v>4</v>
      </c>
      <c r="D23" s="35">
        <v>0</v>
      </c>
      <c r="E23" s="35">
        <v>0</v>
      </c>
      <c r="F23" s="35">
        <v>2</v>
      </c>
      <c r="G23" s="35">
        <v>0</v>
      </c>
      <c r="H23" s="35">
        <v>0</v>
      </c>
      <c r="I23" s="35">
        <v>1</v>
      </c>
      <c r="J23" s="35">
        <v>2</v>
      </c>
      <c r="K23" s="35">
        <v>14</v>
      </c>
      <c r="L23" s="19"/>
      <c r="M23" s="35">
        <v>111</v>
      </c>
      <c r="N23" s="36"/>
      <c r="O23" s="35"/>
      <c r="P23" s="35"/>
      <c r="Q23" s="35">
        <v>111</v>
      </c>
      <c r="R23" s="19"/>
      <c r="S23" s="35"/>
      <c r="T23" s="35"/>
    </row>
    <row r="24" spans="1:20" x14ac:dyDescent="0.25">
      <c r="A24" s="34">
        <v>44820</v>
      </c>
      <c r="B24" s="35">
        <v>9</v>
      </c>
      <c r="C24" s="35">
        <v>4</v>
      </c>
      <c r="D24" s="35">
        <v>0</v>
      </c>
      <c r="E24" s="35">
        <v>0</v>
      </c>
      <c r="F24" s="35">
        <v>5</v>
      </c>
      <c r="G24" s="35">
        <v>0</v>
      </c>
      <c r="H24" s="35">
        <v>0</v>
      </c>
      <c r="I24" s="35">
        <v>4</v>
      </c>
      <c r="J24" s="35">
        <v>4</v>
      </c>
      <c r="K24" s="35">
        <v>26</v>
      </c>
      <c r="L24" s="19"/>
      <c r="M24" s="35">
        <v>114</v>
      </c>
      <c r="N24" s="36"/>
      <c r="O24" s="35"/>
      <c r="P24" s="35"/>
      <c r="Q24" s="35">
        <v>114</v>
      </c>
      <c r="R24" s="19"/>
      <c r="S24" s="35"/>
      <c r="T24" s="35"/>
    </row>
    <row r="25" spans="1:20" ht="27" thickBot="1" x14ac:dyDescent="0.3">
      <c r="A25" s="38" t="s">
        <v>53</v>
      </c>
      <c r="B25" s="39">
        <f t="shared" ref="B25:J25" si="2">SUM(B20:B24)</f>
        <v>26</v>
      </c>
      <c r="C25" s="39">
        <f t="shared" si="2"/>
        <v>20</v>
      </c>
      <c r="D25" s="39">
        <f t="shared" si="2"/>
        <v>0</v>
      </c>
      <c r="E25" s="39">
        <f t="shared" si="2"/>
        <v>0</v>
      </c>
      <c r="F25" s="39">
        <f t="shared" si="2"/>
        <v>19</v>
      </c>
      <c r="G25" s="39">
        <f t="shared" si="2"/>
        <v>0</v>
      </c>
      <c r="H25" s="39">
        <f t="shared" si="2"/>
        <v>0</v>
      </c>
      <c r="I25" s="39">
        <f t="shared" si="2"/>
        <v>14</v>
      </c>
      <c r="J25" s="39">
        <f t="shared" si="2"/>
        <v>12</v>
      </c>
      <c r="K25" s="35">
        <f>SUM(B25:J25)</f>
        <v>91</v>
      </c>
      <c r="L25" s="19"/>
      <c r="M25" s="39">
        <f>SUM(M20:M24)</f>
        <v>555</v>
      </c>
      <c r="N25" s="39">
        <f>SUM(N20:N24)</f>
        <v>0</v>
      </c>
      <c r="O25" s="39">
        <f>SUM(O20:O24)</f>
        <v>0</v>
      </c>
      <c r="P25" s="39">
        <f>SUM(P20:P24)</f>
        <v>0</v>
      </c>
      <c r="Q25" s="39">
        <f>SUM(Q20:Q24)</f>
        <v>555</v>
      </c>
      <c r="R25" s="19"/>
      <c r="S25" s="39">
        <f>SUM(S20:S24)</f>
        <v>0</v>
      </c>
      <c r="T25" s="39">
        <f>SUM(T20:T24)</f>
        <v>0</v>
      </c>
    </row>
    <row r="26" spans="1:20" ht="15.75" thickTop="1" x14ac:dyDescent="0.25">
      <c r="A26" s="34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x14ac:dyDescent="0.25">
      <c r="A27" s="34">
        <v>44823</v>
      </c>
      <c r="B27" s="35">
        <v>10</v>
      </c>
      <c r="C27" s="35">
        <v>5</v>
      </c>
      <c r="D27" s="35">
        <v>0</v>
      </c>
      <c r="E27" s="35">
        <v>0</v>
      </c>
      <c r="F27" s="35">
        <v>7</v>
      </c>
      <c r="G27" s="35">
        <v>0</v>
      </c>
      <c r="H27" s="35">
        <v>0</v>
      </c>
      <c r="I27" s="35">
        <v>5</v>
      </c>
      <c r="J27" s="35">
        <v>3</v>
      </c>
      <c r="K27" s="35">
        <v>30</v>
      </c>
      <c r="L27" s="19"/>
      <c r="M27" s="35">
        <v>115</v>
      </c>
      <c r="N27" s="36"/>
      <c r="O27" s="35"/>
      <c r="P27" s="35"/>
      <c r="Q27" s="35">
        <v>115</v>
      </c>
      <c r="R27" s="19"/>
      <c r="S27" s="35">
        <v>16.690000000000001</v>
      </c>
      <c r="T27" s="35">
        <v>100</v>
      </c>
    </row>
    <row r="28" spans="1:20" x14ac:dyDescent="0.25">
      <c r="A28" s="34">
        <v>44824</v>
      </c>
      <c r="B28" s="35">
        <v>5</v>
      </c>
      <c r="C28" s="35">
        <v>5</v>
      </c>
      <c r="D28" s="35">
        <v>0</v>
      </c>
      <c r="E28" s="35">
        <v>0</v>
      </c>
      <c r="F28" s="35">
        <v>6</v>
      </c>
      <c r="G28" s="35">
        <v>0</v>
      </c>
      <c r="H28" s="35">
        <v>0</v>
      </c>
      <c r="I28" s="35">
        <v>4</v>
      </c>
      <c r="J28" s="35">
        <v>3</v>
      </c>
      <c r="K28" s="35">
        <v>23</v>
      </c>
      <c r="L28" s="19"/>
      <c r="M28" s="35">
        <v>105</v>
      </c>
      <c r="N28" s="36"/>
      <c r="O28" s="35"/>
      <c r="P28" s="35"/>
      <c r="Q28" s="35">
        <v>105</v>
      </c>
      <c r="R28" s="19"/>
      <c r="S28" s="35"/>
      <c r="T28" s="35"/>
    </row>
    <row r="29" spans="1:20" x14ac:dyDescent="0.25">
      <c r="A29" s="34">
        <v>44825</v>
      </c>
      <c r="B29" s="35">
        <v>6</v>
      </c>
      <c r="C29" s="35">
        <v>5</v>
      </c>
      <c r="D29" s="35">
        <v>0</v>
      </c>
      <c r="E29" s="35">
        <v>0</v>
      </c>
      <c r="F29" s="35">
        <v>7</v>
      </c>
      <c r="G29" s="35">
        <v>0</v>
      </c>
      <c r="H29" s="35">
        <v>0</v>
      </c>
      <c r="I29" s="35">
        <v>5</v>
      </c>
      <c r="J29" s="35">
        <v>2</v>
      </c>
      <c r="K29" s="35">
        <v>25</v>
      </c>
      <c r="L29" s="19"/>
      <c r="M29" s="35">
        <v>110</v>
      </c>
      <c r="N29" s="36"/>
      <c r="O29" s="35"/>
      <c r="P29" s="35"/>
      <c r="Q29" s="35">
        <v>110</v>
      </c>
      <c r="R29" s="19"/>
      <c r="S29" s="35">
        <v>41.73</v>
      </c>
      <c r="T29" s="35">
        <v>250</v>
      </c>
    </row>
    <row r="30" spans="1:20" x14ac:dyDescent="0.25">
      <c r="A30" s="34">
        <v>44826</v>
      </c>
      <c r="B30" s="35">
        <v>7</v>
      </c>
      <c r="C30" s="35">
        <v>4</v>
      </c>
      <c r="D30" s="35">
        <v>0</v>
      </c>
      <c r="E30" s="35">
        <v>0</v>
      </c>
      <c r="F30" s="35">
        <v>4</v>
      </c>
      <c r="G30" s="35">
        <v>0</v>
      </c>
      <c r="H30" s="35">
        <v>0</v>
      </c>
      <c r="I30" s="35">
        <v>4</v>
      </c>
      <c r="J30" s="35">
        <v>2</v>
      </c>
      <c r="K30" s="35">
        <v>21</v>
      </c>
      <c r="L30" s="19"/>
      <c r="M30" s="35">
        <v>111</v>
      </c>
      <c r="N30" s="36"/>
      <c r="O30" s="35"/>
      <c r="P30" s="35"/>
      <c r="Q30" s="35">
        <v>111</v>
      </c>
      <c r="R30" s="19"/>
      <c r="S30" s="35">
        <v>23.372</v>
      </c>
      <c r="T30" s="35">
        <v>140.69</v>
      </c>
    </row>
    <row r="31" spans="1:20" x14ac:dyDescent="0.25">
      <c r="A31" s="34">
        <v>44827</v>
      </c>
      <c r="B31" s="35">
        <v>7</v>
      </c>
      <c r="C31" s="35">
        <v>5</v>
      </c>
      <c r="D31" s="35">
        <v>0</v>
      </c>
      <c r="E31" s="35">
        <v>0</v>
      </c>
      <c r="F31" s="35">
        <v>3</v>
      </c>
      <c r="G31" s="35">
        <v>0</v>
      </c>
      <c r="H31" s="35">
        <v>0</v>
      </c>
      <c r="I31" s="35">
        <v>3</v>
      </c>
      <c r="J31" s="35">
        <v>2</v>
      </c>
      <c r="K31" s="35">
        <v>20</v>
      </c>
      <c r="L31" s="19"/>
      <c r="M31" s="35">
        <v>112</v>
      </c>
      <c r="N31" s="36"/>
      <c r="O31" s="35"/>
      <c r="P31" s="35"/>
      <c r="Q31" s="35">
        <v>112</v>
      </c>
      <c r="R31" s="19"/>
      <c r="S31" s="35"/>
      <c r="T31" s="35"/>
    </row>
    <row r="32" spans="1:20" ht="27" thickBot="1" x14ac:dyDescent="0.3">
      <c r="A32" s="38" t="s">
        <v>53</v>
      </c>
      <c r="B32" s="39">
        <f t="shared" ref="B32:J32" si="3">SUM(B27:B31)</f>
        <v>35</v>
      </c>
      <c r="C32" s="39">
        <f t="shared" si="3"/>
        <v>24</v>
      </c>
      <c r="D32" s="39">
        <f t="shared" si="3"/>
        <v>0</v>
      </c>
      <c r="E32" s="39">
        <f t="shared" si="3"/>
        <v>0</v>
      </c>
      <c r="F32" s="39">
        <f t="shared" si="3"/>
        <v>27</v>
      </c>
      <c r="G32" s="39">
        <f t="shared" si="3"/>
        <v>0</v>
      </c>
      <c r="H32" s="39">
        <f t="shared" si="3"/>
        <v>0</v>
      </c>
      <c r="I32" s="39">
        <f t="shared" si="3"/>
        <v>21</v>
      </c>
      <c r="J32" s="39">
        <f t="shared" si="3"/>
        <v>12</v>
      </c>
      <c r="K32" s="35">
        <f>SUM(B32:J32)</f>
        <v>119</v>
      </c>
      <c r="L32" s="19"/>
      <c r="M32" s="39">
        <f>SUM(M27:M31)</f>
        <v>553</v>
      </c>
      <c r="N32" s="39">
        <f>SUM(N27:N31)</f>
        <v>0</v>
      </c>
      <c r="O32" s="39">
        <f>SUM(O27:O31)</f>
        <v>0</v>
      </c>
      <c r="P32" s="39">
        <f>SUM(P27:P31)</f>
        <v>0</v>
      </c>
      <c r="Q32" s="39">
        <f>SUM(Q27:Q31)</f>
        <v>553</v>
      </c>
      <c r="R32" s="19"/>
      <c r="S32" s="39">
        <f>SUM(S27:S31)</f>
        <v>81.792000000000002</v>
      </c>
      <c r="T32" s="39">
        <f>SUM(T27:T31)</f>
        <v>490.69</v>
      </c>
    </row>
    <row r="33" spans="1:20" ht="15.75" thickTop="1" x14ac:dyDescent="0.25">
      <c r="A33" s="3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34">
        <v>44830</v>
      </c>
      <c r="B34" s="36">
        <v>4</v>
      </c>
      <c r="C34" s="36">
        <v>4</v>
      </c>
      <c r="D34" s="36">
        <v>0</v>
      </c>
      <c r="E34" s="36">
        <v>0</v>
      </c>
      <c r="F34" s="36">
        <v>3</v>
      </c>
      <c r="G34" s="36">
        <v>0</v>
      </c>
      <c r="H34" s="36">
        <v>0</v>
      </c>
      <c r="I34" s="36">
        <v>4</v>
      </c>
      <c r="J34" s="36">
        <v>3</v>
      </c>
      <c r="K34" s="35">
        <v>18</v>
      </c>
      <c r="L34" s="19"/>
      <c r="M34" s="36">
        <v>114</v>
      </c>
      <c r="N34" s="36"/>
      <c r="O34" s="36"/>
      <c r="P34" s="36"/>
      <c r="Q34" s="36">
        <v>114</v>
      </c>
      <c r="R34" s="19"/>
      <c r="S34" s="36">
        <v>23.372</v>
      </c>
      <c r="T34" s="36">
        <v>140.69</v>
      </c>
    </row>
    <row r="35" spans="1:20" x14ac:dyDescent="0.25">
      <c r="A35" s="34">
        <v>44831</v>
      </c>
      <c r="B35" s="40">
        <v>4</v>
      </c>
      <c r="C35" s="40">
        <v>1</v>
      </c>
      <c r="D35" s="40">
        <v>0</v>
      </c>
      <c r="E35" s="40">
        <v>0</v>
      </c>
      <c r="F35" s="40">
        <v>4</v>
      </c>
      <c r="G35" s="40">
        <v>0</v>
      </c>
      <c r="H35" s="40">
        <v>0</v>
      </c>
      <c r="I35" s="40">
        <v>1</v>
      </c>
      <c r="J35" s="40">
        <v>2</v>
      </c>
      <c r="K35" s="35">
        <v>12</v>
      </c>
      <c r="L35" s="19"/>
      <c r="M35" s="40">
        <v>112</v>
      </c>
      <c r="N35" s="36"/>
      <c r="O35" s="40"/>
      <c r="P35" s="40"/>
      <c r="Q35" s="40">
        <v>112</v>
      </c>
      <c r="R35" s="19"/>
      <c r="S35" s="40"/>
      <c r="T35" s="40"/>
    </row>
    <row r="36" spans="1:20" x14ac:dyDescent="0.25">
      <c r="A36" s="34">
        <v>44832</v>
      </c>
      <c r="B36" s="40">
        <v>5</v>
      </c>
      <c r="C36" s="40">
        <v>3</v>
      </c>
      <c r="D36" s="40">
        <v>0</v>
      </c>
      <c r="E36" s="40">
        <v>0</v>
      </c>
      <c r="F36" s="40">
        <v>2</v>
      </c>
      <c r="G36" s="40">
        <v>0</v>
      </c>
      <c r="H36" s="40">
        <v>0</v>
      </c>
      <c r="I36" s="40">
        <v>5</v>
      </c>
      <c r="J36" s="40">
        <v>2</v>
      </c>
      <c r="K36" s="35">
        <v>17</v>
      </c>
      <c r="L36" s="19"/>
      <c r="M36" s="40">
        <v>111</v>
      </c>
      <c r="N36" s="36"/>
      <c r="O36" s="40"/>
      <c r="P36" s="40"/>
      <c r="Q36" s="40">
        <v>111</v>
      </c>
      <c r="R36" s="19"/>
      <c r="S36" s="40">
        <v>29.596</v>
      </c>
      <c r="T36" s="40">
        <v>177.55</v>
      </c>
    </row>
    <row r="37" spans="1:20" x14ac:dyDescent="0.25">
      <c r="A37" s="34">
        <v>44833</v>
      </c>
      <c r="B37" s="40">
        <v>4</v>
      </c>
      <c r="C37" s="40">
        <v>4</v>
      </c>
      <c r="D37" s="40">
        <v>0</v>
      </c>
      <c r="E37" s="40">
        <v>0</v>
      </c>
      <c r="F37" s="40">
        <v>9</v>
      </c>
      <c r="G37" s="40">
        <v>0</v>
      </c>
      <c r="H37" s="40">
        <v>0</v>
      </c>
      <c r="I37" s="40">
        <v>5</v>
      </c>
      <c r="J37" s="40">
        <v>3</v>
      </c>
      <c r="K37" s="35">
        <v>25</v>
      </c>
      <c r="L37" s="19"/>
      <c r="M37" s="40">
        <v>105</v>
      </c>
      <c r="N37" s="36"/>
      <c r="O37" s="40"/>
      <c r="P37" s="40"/>
      <c r="Q37" s="40">
        <v>105</v>
      </c>
      <c r="R37" s="19"/>
      <c r="S37" s="40"/>
      <c r="T37" s="40"/>
    </row>
    <row r="38" spans="1:20" x14ac:dyDescent="0.25">
      <c r="A38" s="34">
        <v>44834</v>
      </c>
      <c r="B38" s="40">
        <v>10</v>
      </c>
      <c r="C38" s="40">
        <v>5</v>
      </c>
      <c r="D38" s="40">
        <v>0</v>
      </c>
      <c r="E38" s="40">
        <v>0</v>
      </c>
      <c r="F38" s="40">
        <v>4</v>
      </c>
      <c r="G38" s="40">
        <v>0</v>
      </c>
      <c r="H38" s="40">
        <v>0</v>
      </c>
      <c r="I38" s="40">
        <v>5</v>
      </c>
      <c r="J38" s="40">
        <v>5</v>
      </c>
      <c r="K38" s="35">
        <v>29</v>
      </c>
      <c r="L38" s="19"/>
      <c r="M38" s="40">
        <v>114</v>
      </c>
      <c r="N38" s="36"/>
      <c r="O38" s="40"/>
      <c r="P38" s="40"/>
      <c r="Q38" s="40">
        <v>114</v>
      </c>
      <c r="R38" s="19"/>
      <c r="S38" s="40">
        <v>33.338999999999999</v>
      </c>
      <c r="T38" s="40">
        <v>200</v>
      </c>
    </row>
    <row r="39" spans="1:20" ht="27" thickBot="1" x14ac:dyDescent="0.3">
      <c r="A39" s="38" t="s">
        <v>53</v>
      </c>
      <c r="B39" s="39">
        <f t="shared" ref="B39:J39" si="4">SUM(B33:B38)</f>
        <v>27</v>
      </c>
      <c r="C39" s="39">
        <f t="shared" si="4"/>
        <v>17</v>
      </c>
      <c r="D39" s="39">
        <f t="shared" si="4"/>
        <v>0</v>
      </c>
      <c r="E39" s="39">
        <f t="shared" si="4"/>
        <v>0</v>
      </c>
      <c r="F39" s="39">
        <f t="shared" si="4"/>
        <v>22</v>
      </c>
      <c r="G39" s="39">
        <f t="shared" si="4"/>
        <v>0</v>
      </c>
      <c r="H39" s="39">
        <f t="shared" si="4"/>
        <v>0</v>
      </c>
      <c r="I39" s="39">
        <f t="shared" si="4"/>
        <v>20</v>
      </c>
      <c r="J39" s="39">
        <f t="shared" si="4"/>
        <v>15</v>
      </c>
      <c r="K39" s="35">
        <f>SUM(B39:J39)</f>
        <v>101</v>
      </c>
      <c r="L39" s="19"/>
      <c r="M39" s="39">
        <f>SUM(M33:M38)</f>
        <v>556</v>
      </c>
      <c r="N39" s="39">
        <f>SUM(N34:N38)</f>
        <v>0</v>
      </c>
      <c r="O39" s="39">
        <f>SUM(O33:O38)</f>
        <v>0</v>
      </c>
      <c r="P39" s="39">
        <f>SUM(P33:P38)</f>
        <v>0</v>
      </c>
      <c r="Q39" s="39">
        <f>SUM(Q33:Q38)</f>
        <v>556</v>
      </c>
      <c r="R39" s="19"/>
      <c r="S39" s="39">
        <f>SUM(S33:S38)</f>
        <v>86.307000000000002</v>
      </c>
      <c r="T39" s="39">
        <f>SUM(T33:T38)</f>
        <v>518.24</v>
      </c>
    </row>
    <row r="40" spans="1:20" ht="15.75" thickTop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37"/>
      <c r="M40" s="19"/>
      <c r="N40" s="19"/>
      <c r="O40" s="19"/>
      <c r="P40" s="19"/>
      <c r="Q40" s="19"/>
      <c r="R40" s="19"/>
      <c r="S40" s="19"/>
      <c r="T40" s="19"/>
    </row>
    <row r="41" spans="1:20" ht="15.75" thickBo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37"/>
      <c r="M41" s="19"/>
      <c r="N41" s="19"/>
      <c r="O41" s="19"/>
      <c r="P41" s="19"/>
      <c r="Q41" s="19"/>
      <c r="R41" s="19"/>
      <c r="S41" s="19"/>
      <c r="T41" s="19"/>
    </row>
    <row r="42" spans="1:20" ht="26.25" thickBot="1" x14ac:dyDescent="0.3">
      <c r="A42" s="41" t="s">
        <v>54</v>
      </c>
      <c r="B42" s="42">
        <f t="shared" ref="B42:K42" si="5">SUM(B11,B18,B25,B32,B39)</f>
        <v>127</v>
      </c>
      <c r="C42" s="42">
        <f t="shared" si="5"/>
        <v>94</v>
      </c>
      <c r="D42" s="42">
        <f t="shared" si="5"/>
        <v>0</v>
      </c>
      <c r="E42" s="42">
        <f t="shared" si="5"/>
        <v>0</v>
      </c>
      <c r="F42" s="42">
        <f t="shared" si="5"/>
        <v>105</v>
      </c>
      <c r="G42" s="42">
        <f t="shared" si="5"/>
        <v>0</v>
      </c>
      <c r="H42" s="42">
        <f t="shared" si="5"/>
        <v>0</v>
      </c>
      <c r="I42" s="42">
        <f t="shared" si="5"/>
        <v>88</v>
      </c>
      <c r="J42" s="43">
        <f t="shared" si="5"/>
        <v>60</v>
      </c>
      <c r="K42" s="42">
        <f t="shared" si="5"/>
        <v>474</v>
      </c>
      <c r="L42" s="37"/>
      <c r="M42" s="43">
        <f>SUM(M11,M18,M25,M32,M39)</f>
        <v>2426</v>
      </c>
      <c r="N42" s="44">
        <f>SUM(N11,N18,N25,N32,N39)</f>
        <v>0</v>
      </c>
      <c r="O42" s="45">
        <f>SUM(O11,O18,O25,O32,O39)</f>
        <v>0</v>
      </c>
      <c r="P42" s="46">
        <f>SUM(P11,P18,P25,P32,P39)</f>
        <v>0</v>
      </c>
      <c r="Q42" s="42">
        <f>SUM(Q11,Q18,Q25,Q32,Q39)</f>
        <v>2426</v>
      </c>
      <c r="R42" s="37"/>
      <c r="S42" s="42">
        <f>SUM(S11,S18,S25,S32,S39)</f>
        <v>168.09899999999999</v>
      </c>
      <c r="T42" s="45">
        <f>SUM(T11,T18,T25,T32,T39)</f>
        <v>1008.9300000000001</v>
      </c>
    </row>
    <row r="43" spans="1:20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42"/>
  <sheetViews>
    <sheetView zoomScale="80" zoomScaleNormal="80" workbookViewId="0">
      <selection activeCell="B38" sqref="B38:L38"/>
    </sheetView>
  </sheetViews>
  <sheetFormatPr defaultRowHeight="12.75" x14ac:dyDescent="0.2"/>
  <cols>
    <col min="1" max="1" width="10.85546875" style="19" bestFit="1" customWidth="1"/>
    <col min="2" max="2" width="9.140625" style="19"/>
    <col min="3" max="3" width="13.5703125" style="19" customWidth="1"/>
    <col min="4" max="5" width="9.140625" style="19"/>
    <col min="6" max="6" width="10.7109375" style="19" customWidth="1"/>
    <col min="7" max="7" width="13.42578125" style="19" customWidth="1"/>
    <col min="8" max="8" width="13.28515625" style="19" customWidth="1"/>
    <col min="9" max="9" width="11.42578125" style="19" customWidth="1"/>
    <col min="10" max="10" width="9.140625" style="19"/>
    <col min="11" max="11" width="13.42578125" style="19" customWidth="1"/>
    <col min="12" max="256" width="9.140625" style="19"/>
    <col min="257" max="257" width="10.85546875" style="19" bestFit="1" customWidth="1"/>
    <col min="258" max="261" width="9.140625" style="19"/>
    <col min="262" max="262" width="10.7109375" style="19" customWidth="1"/>
    <col min="263" max="263" width="13.42578125" style="19" customWidth="1"/>
    <col min="264" max="264" width="13.28515625" style="19" customWidth="1"/>
    <col min="265" max="265" width="11.42578125" style="19" customWidth="1"/>
    <col min="266" max="512" width="9.140625" style="19"/>
    <col min="513" max="513" width="10.85546875" style="19" bestFit="1" customWidth="1"/>
    <col min="514" max="517" width="9.140625" style="19"/>
    <col min="518" max="518" width="10.7109375" style="19" customWidth="1"/>
    <col min="519" max="519" width="13.42578125" style="19" customWidth="1"/>
    <col min="520" max="520" width="13.28515625" style="19" customWidth="1"/>
    <col min="521" max="521" width="11.42578125" style="19" customWidth="1"/>
    <col min="522" max="768" width="9.140625" style="19"/>
    <col min="769" max="769" width="10.85546875" style="19" bestFit="1" customWidth="1"/>
    <col min="770" max="773" width="9.140625" style="19"/>
    <col min="774" max="774" width="10.7109375" style="19" customWidth="1"/>
    <col min="775" max="775" width="13.42578125" style="19" customWidth="1"/>
    <col min="776" max="776" width="13.28515625" style="19" customWidth="1"/>
    <col min="777" max="777" width="11.42578125" style="19" customWidth="1"/>
    <col min="778" max="1024" width="9.140625" style="19"/>
    <col min="1025" max="1025" width="10.85546875" style="19" bestFit="1" customWidth="1"/>
    <col min="1026" max="1029" width="9.140625" style="19"/>
    <col min="1030" max="1030" width="10.7109375" style="19" customWidth="1"/>
    <col min="1031" max="1031" width="13.42578125" style="19" customWidth="1"/>
    <col min="1032" max="1032" width="13.28515625" style="19" customWidth="1"/>
    <col min="1033" max="1033" width="11.42578125" style="19" customWidth="1"/>
    <col min="1034" max="1280" width="9.140625" style="19"/>
    <col min="1281" max="1281" width="10.85546875" style="19" bestFit="1" customWidth="1"/>
    <col min="1282" max="1285" width="9.140625" style="19"/>
    <col min="1286" max="1286" width="10.7109375" style="19" customWidth="1"/>
    <col min="1287" max="1287" width="13.42578125" style="19" customWidth="1"/>
    <col min="1288" max="1288" width="13.28515625" style="19" customWidth="1"/>
    <col min="1289" max="1289" width="11.42578125" style="19" customWidth="1"/>
    <col min="1290" max="1536" width="9.140625" style="19"/>
    <col min="1537" max="1537" width="10.85546875" style="19" bestFit="1" customWidth="1"/>
    <col min="1538" max="1541" width="9.140625" style="19"/>
    <col min="1542" max="1542" width="10.7109375" style="19" customWidth="1"/>
    <col min="1543" max="1543" width="13.42578125" style="19" customWidth="1"/>
    <col min="1544" max="1544" width="13.28515625" style="19" customWidth="1"/>
    <col min="1545" max="1545" width="11.42578125" style="19" customWidth="1"/>
    <col min="1546" max="1792" width="9.140625" style="19"/>
    <col min="1793" max="1793" width="10.85546875" style="19" bestFit="1" customWidth="1"/>
    <col min="1794" max="1797" width="9.140625" style="19"/>
    <col min="1798" max="1798" width="10.7109375" style="19" customWidth="1"/>
    <col min="1799" max="1799" width="13.42578125" style="19" customWidth="1"/>
    <col min="1800" max="1800" width="13.28515625" style="19" customWidth="1"/>
    <col min="1801" max="1801" width="11.42578125" style="19" customWidth="1"/>
    <col min="1802" max="2048" width="9.140625" style="19"/>
    <col min="2049" max="2049" width="10.85546875" style="19" bestFit="1" customWidth="1"/>
    <col min="2050" max="2053" width="9.140625" style="19"/>
    <col min="2054" max="2054" width="10.7109375" style="19" customWidth="1"/>
    <col min="2055" max="2055" width="13.42578125" style="19" customWidth="1"/>
    <col min="2056" max="2056" width="13.28515625" style="19" customWidth="1"/>
    <col min="2057" max="2057" width="11.42578125" style="19" customWidth="1"/>
    <col min="2058" max="2304" width="9.140625" style="19"/>
    <col min="2305" max="2305" width="10.85546875" style="19" bestFit="1" customWidth="1"/>
    <col min="2306" max="2309" width="9.140625" style="19"/>
    <col min="2310" max="2310" width="10.7109375" style="19" customWidth="1"/>
    <col min="2311" max="2311" width="13.42578125" style="19" customWidth="1"/>
    <col min="2312" max="2312" width="13.28515625" style="19" customWidth="1"/>
    <col min="2313" max="2313" width="11.42578125" style="19" customWidth="1"/>
    <col min="2314" max="2560" width="9.140625" style="19"/>
    <col min="2561" max="2561" width="10.85546875" style="19" bestFit="1" customWidth="1"/>
    <col min="2562" max="2565" width="9.140625" style="19"/>
    <col min="2566" max="2566" width="10.7109375" style="19" customWidth="1"/>
    <col min="2567" max="2567" width="13.42578125" style="19" customWidth="1"/>
    <col min="2568" max="2568" width="13.28515625" style="19" customWidth="1"/>
    <col min="2569" max="2569" width="11.42578125" style="19" customWidth="1"/>
    <col min="2570" max="2816" width="9.140625" style="19"/>
    <col min="2817" max="2817" width="10.85546875" style="19" bestFit="1" customWidth="1"/>
    <col min="2818" max="2821" width="9.140625" style="19"/>
    <col min="2822" max="2822" width="10.7109375" style="19" customWidth="1"/>
    <col min="2823" max="2823" width="13.42578125" style="19" customWidth="1"/>
    <col min="2824" max="2824" width="13.28515625" style="19" customWidth="1"/>
    <col min="2825" max="2825" width="11.42578125" style="19" customWidth="1"/>
    <col min="2826" max="3072" width="9.140625" style="19"/>
    <col min="3073" max="3073" width="10.85546875" style="19" bestFit="1" customWidth="1"/>
    <col min="3074" max="3077" width="9.140625" style="19"/>
    <col min="3078" max="3078" width="10.7109375" style="19" customWidth="1"/>
    <col min="3079" max="3079" width="13.42578125" style="19" customWidth="1"/>
    <col min="3080" max="3080" width="13.28515625" style="19" customWidth="1"/>
    <col min="3081" max="3081" width="11.42578125" style="19" customWidth="1"/>
    <col min="3082" max="3328" width="9.140625" style="19"/>
    <col min="3329" max="3329" width="10.85546875" style="19" bestFit="1" customWidth="1"/>
    <col min="3330" max="3333" width="9.140625" style="19"/>
    <col min="3334" max="3334" width="10.7109375" style="19" customWidth="1"/>
    <col min="3335" max="3335" width="13.42578125" style="19" customWidth="1"/>
    <col min="3336" max="3336" width="13.28515625" style="19" customWidth="1"/>
    <col min="3337" max="3337" width="11.42578125" style="19" customWidth="1"/>
    <col min="3338" max="3584" width="9.140625" style="19"/>
    <col min="3585" max="3585" width="10.85546875" style="19" bestFit="1" customWidth="1"/>
    <col min="3586" max="3589" width="9.140625" style="19"/>
    <col min="3590" max="3590" width="10.7109375" style="19" customWidth="1"/>
    <col min="3591" max="3591" width="13.42578125" style="19" customWidth="1"/>
    <col min="3592" max="3592" width="13.28515625" style="19" customWidth="1"/>
    <col min="3593" max="3593" width="11.42578125" style="19" customWidth="1"/>
    <col min="3594" max="3840" width="9.140625" style="19"/>
    <col min="3841" max="3841" width="10.85546875" style="19" bestFit="1" customWidth="1"/>
    <col min="3842" max="3845" width="9.140625" style="19"/>
    <col min="3846" max="3846" width="10.7109375" style="19" customWidth="1"/>
    <col min="3847" max="3847" width="13.42578125" style="19" customWidth="1"/>
    <col min="3848" max="3848" width="13.28515625" style="19" customWidth="1"/>
    <col min="3849" max="3849" width="11.42578125" style="19" customWidth="1"/>
    <col min="3850" max="4096" width="9.140625" style="19"/>
    <col min="4097" max="4097" width="10.85546875" style="19" bestFit="1" customWidth="1"/>
    <col min="4098" max="4101" width="9.140625" style="19"/>
    <col min="4102" max="4102" width="10.7109375" style="19" customWidth="1"/>
    <col min="4103" max="4103" width="13.42578125" style="19" customWidth="1"/>
    <col min="4104" max="4104" width="13.28515625" style="19" customWidth="1"/>
    <col min="4105" max="4105" width="11.42578125" style="19" customWidth="1"/>
    <col min="4106" max="4352" width="9.140625" style="19"/>
    <col min="4353" max="4353" width="10.85546875" style="19" bestFit="1" customWidth="1"/>
    <col min="4354" max="4357" width="9.140625" style="19"/>
    <col min="4358" max="4358" width="10.7109375" style="19" customWidth="1"/>
    <col min="4359" max="4359" width="13.42578125" style="19" customWidth="1"/>
    <col min="4360" max="4360" width="13.28515625" style="19" customWidth="1"/>
    <col min="4361" max="4361" width="11.42578125" style="19" customWidth="1"/>
    <col min="4362" max="4608" width="9.140625" style="19"/>
    <col min="4609" max="4609" width="10.85546875" style="19" bestFit="1" customWidth="1"/>
    <col min="4610" max="4613" width="9.140625" style="19"/>
    <col min="4614" max="4614" width="10.7109375" style="19" customWidth="1"/>
    <col min="4615" max="4615" width="13.42578125" style="19" customWidth="1"/>
    <col min="4616" max="4616" width="13.28515625" style="19" customWidth="1"/>
    <col min="4617" max="4617" width="11.42578125" style="19" customWidth="1"/>
    <col min="4618" max="4864" width="9.140625" style="19"/>
    <col min="4865" max="4865" width="10.85546875" style="19" bestFit="1" customWidth="1"/>
    <col min="4866" max="4869" width="9.140625" style="19"/>
    <col min="4870" max="4870" width="10.7109375" style="19" customWidth="1"/>
    <col min="4871" max="4871" width="13.42578125" style="19" customWidth="1"/>
    <col min="4872" max="4872" width="13.28515625" style="19" customWidth="1"/>
    <col min="4873" max="4873" width="11.42578125" style="19" customWidth="1"/>
    <col min="4874" max="5120" width="9.140625" style="19"/>
    <col min="5121" max="5121" width="10.85546875" style="19" bestFit="1" customWidth="1"/>
    <col min="5122" max="5125" width="9.140625" style="19"/>
    <col min="5126" max="5126" width="10.7109375" style="19" customWidth="1"/>
    <col min="5127" max="5127" width="13.42578125" style="19" customWidth="1"/>
    <col min="5128" max="5128" width="13.28515625" style="19" customWidth="1"/>
    <col min="5129" max="5129" width="11.42578125" style="19" customWidth="1"/>
    <col min="5130" max="5376" width="9.140625" style="19"/>
    <col min="5377" max="5377" width="10.85546875" style="19" bestFit="1" customWidth="1"/>
    <col min="5378" max="5381" width="9.140625" style="19"/>
    <col min="5382" max="5382" width="10.7109375" style="19" customWidth="1"/>
    <col min="5383" max="5383" width="13.42578125" style="19" customWidth="1"/>
    <col min="5384" max="5384" width="13.28515625" style="19" customWidth="1"/>
    <col min="5385" max="5385" width="11.42578125" style="19" customWidth="1"/>
    <col min="5386" max="5632" width="9.140625" style="19"/>
    <col min="5633" max="5633" width="10.85546875" style="19" bestFit="1" customWidth="1"/>
    <col min="5634" max="5637" width="9.140625" style="19"/>
    <col min="5638" max="5638" width="10.7109375" style="19" customWidth="1"/>
    <col min="5639" max="5639" width="13.42578125" style="19" customWidth="1"/>
    <col min="5640" max="5640" width="13.28515625" style="19" customWidth="1"/>
    <col min="5641" max="5641" width="11.42578125" style="19" customWidth="1"/>
    <col min="5642" max="5888" width="9.140625" style="19"/>
    <col min="5889" max="5889" width="10.85546875" style="19" bestFit="1" customWidth="1"/>
    <col min="5890" max="5893" width="9.140625" style="19"/>
    <col min="5894" max="5894" width="10.7109375" style="19" customWidth="1"/>
    <col min="5895" max="5895" width="13.42578125" style="19" customWidth="1"/>
    <col min="5896" max="5896" width="13.28515625" style="19" customWidth="1"/>
    <col min="5897" max="5897" width="11.42578125" style="19" customWidth="1"/>
    <col min="5898" max="6144" width="9.140625" style="19"/>
    <col min="6145" max="6145" width="10.85546875" style="19" bestFit="1" customWidth="1"/>
    <col min="6146" max="6149" width="9.140625" style="19"/>
    <col min="6150" max="6150" width="10.7109375" style="19" customWidth="1"/>
    <col min="6151" max="6151" width="13.42578125" style="19" customWidth="1"/>
    <col min="6152" max="6152" width="13.28515625" style="19" customWidth="1"/>
    <col min="6153" max="6153" width="11.42578125" style="19" customWidth="1"/>
    <col min="6154" max="6400" width="9.140625" style="19"/>
    <col min="6401" max="6401" width="10.85546875" style="19" bestFit="1" customWidth="1"/>
    <col min="6402" max="6405" width="9.140625" style="19"/>
    <col min="6406" max="6406" width="10.7109375" style="19" customWidth="1"/>
    <col min="6407" max="6407" width="13.42578125" style="19" customWidth="1"/>
    <col min="6408" max="6408" width="13.28515625" style="19" customWidth="1"/>
    <col min="6409" max="6409" width="11.42578125" style="19" customWidth="1"/>
    <col min="6410" max="6656" width="9.140625" style="19"/>
    <col min="6657" max="6657" width="10.85546875" style="19" bestFit="1" customWidth="1"/>
    <col min="6658" max="6661" width="9.140625" style="19"/>
    <col min="6662" max="6662" width="10.7109375" style="19" customWidth="1"/>
    <col min="6663" max="6663" width="13.42578125" style="19" customWidth="1"/>
    <col min="6664" max="6664" width="13.28515625" style="19" customWidth="1"/>
    <col min="6665" max="6665" width="11.42578125" style="19" customWidth="1"/>
    <col min="6666" max="6912" width="9.140625" style="19"/>
    <col min="6913" max="6913" width="10.85546875" style="19" bestFit="1" customWidth="1"/>
    <col min="6914" max="6917" width="9.140625" style="19"/>
    <col min="6918" max="6918" width="10.7109375" style="19" customWidth="1"/>
    <col min="6919" max="6919" width="13.42578125" style="19" customWidth="1"/>
    <col min="6920" max="6920" width="13.28515625" style="19" customWidth="1"/>
    <col min="6921" max="6921" width="11.42578125" style="19" customWidth="1"/>
    <col min="6922" max="7168" width="9.140625" style="19"/>
    <col min="7169" max="7169" width="10.85546875" style="19" bestFit="1" customWidth="1"/>
    <col min="7170" max="7173" width="9.140625" style="19"/>
    <col min="7174" max="7174" width="10.7109375" style="19" customWidth="1"/>
    <col min="7175" max="7175" width="13.42578125" style="19" customWidth="1"/>
    <col min="7176" max="7176" width="13.28515625" style="19" customWidth="1"/>
    <col min="7177" max="7177" width="11.42578125" style="19" customWidth="1"/>
    <col min="7178" max="7424" width="9.140625" style="19"/>
    <col min="7425" max="7425" width="10.85546875" style="19" bestFit="1" customWidth="1"/>
    <col min="7426" max="7429" width="9.140625" style="19"/>
    <col min="7430" max="7430" width="10.7109375" style="19" customWidth="1"/>
    <col min="7431" max="7431" width="13.42578125" style="19" customWidth="1"/>
    <col min="7432" max="7432" width="13.28515625" style="19" customWidth="1"/>
    <col min="7433" max="7433" width="11.42578125" style="19" customWidth="1"/>
    <col min="7434" max="7680" width="9.140625" style="19"/>
    <col min="7681" max="7681" width="10.85546875" style="19" bestFit="1" customWidth="1"/>
    <col min="7682" max="7685" width="9.140625" style="19"/>
    <col min="7686" max="7686" width="10.7109375" style="19" customWidth="1"/>
    <col min="7687" max="7687" width="13.42578125" style="19" customWidth="1"/>
    <col min="7688" max="7688" width="13.28515625" style="19" customWidth="1"/>
    <col min="7689" max="7689" width="11.42578125" style="19" customWidth="1"/>
    <col min="7690" max="7936" width="9.140625" style="19"/>
    <col min="7937" max="7937" width="10.85546875" style="19" bestFit="1" customWidth="1"/>
    <col min="7938" max="7941" width="9.140625" style="19"/>
    <col min="7942" max="7942" width="10.7109375" style="19" customWidth="1"/>
    <col min="7943" max="7943" width="13.42578125" style="19" customWidth="1"/>
    <col min="7944" max="7944" width="13.28515625" style="19" customWidth="1"/>
    <col min="7945" max="7945" width="11.42578125" style="19" customWidth="1"/>
    <col min="7946" max="8192" width="9.140625" style="19"/>
    <col min="8193" max="8193" width="10.85546875" style="19" bestFit="1" customWidth="1"/>
    <col min="8194" max="8197" width="9.140625" style="19"/>
    <col min="8198" max="8198" width="10.7109375" style="19" customWidth="1"/>
    <col min="8199" max="8199" width="13.42578125" style="19" customWidth="1"/>
    <col min="8200" max="8200" width="13.28515625" style="19" customWidth="1"/>
    <col min="8201" max="8201" width="11.42578125" style="19" customWidth="1"/>
    <col min="8202" max="8448" width="9.140625" style="19"/>
    <col min="8449" max="8449" width="10.85546875" style="19" bestFit="1" customWidth="1"/>
    <col min="8450" max="8453" width="9.140625" style="19"/>
    <col min="8454" max="8454" width="10.7109375" style="19" customWidth="1"/>
    <col min="8455" max="8455" width="13.42578125" style="19" customWidth="1"/>
    <col min="8456" max="8456" width="13.28515625" style="19" customWidth="1"/>
    <col min="8457" max="8457" width="11.42578125" style="19" customWidth="1"/>
    <col min="8458" max="8704" width="9.140625" style="19"/>
    <col min="8705" max="8705" width="10.85546875" style="19" bestFit="1" customWidth="1"/>
    <col min="8706" max="8709" width="9.140625" style="19"/>
    <col min="8710" max="8710" width="10.7109375" style="19" customWidth="1"/>
    <col min="8711" max="8711" width="13.42578125" style="19" customWidth="1"/>
    <col min="8712" max="8712" width="13.28515625" style="19" customWidth="1"/>
    <col min="8713" max="8713" width="11.42578125" style="19" customWidth="1"/>
    <col min="8714" max="8960" width="9.140625" style="19"/>
    <col min="8961" max="8961" width="10.85546875" style="19" bestFit="1" customWidth="1"/>
    <col min="8962" max="8965" width="9.140625" style="19"/>
    <col min="8966" max="8966" width="10.7109375" style="19" customWidth="1"/>
    <col min="8967" max="8967" width="13.42578125" style="19" customWidth="1"/>
    <col min="8968" max="8968" width="13.28515625" style="19" customWidth="1"/>
    <col min="8969" max="8969" width="11.42578125" style="19" customWidth="1"/>
    <col min="8970" max="9216" width="9.140625" style="19"/>
    <col min="9217" max="9217" width="10.85546875" style="19" bestFit="1" customWidth="1"/>
    <col min="9218" max="9221" width="9.140625" style="19"/>
    <col min="9222" max="9222" width="10.7109375" style="19" customWidth="1"/>
    <col min="9223" max="9223" width="13.42578125" style="19" customWidth="1"/>
    <col min="9224" max="9224" width="13.28515625" style="19" customWidth="1"/>
    <col min="9225" max="9225" width="11.42578125" style="19" customWidth="1"/>
    <col min="9226" max="9472" width="9.140625" style="19"/>
    <col min="9473" max="9473" width="10.85546875" style="19" bestFit="1" customWidth="1"/>
    <col min="9474" max="9477" width="9.140625" style="19"/>
    <col min="9478" max="9478" width="10.7109375" style="19" customWidth="1"/>
    <col min="9479" max="9479" width="13.42578125" style="19" customWidth="1"/>
    <col min="9480" max="9480" width="13.28515625" style="19" customWidth="1"/>
    <col min="9481" max="9481" width="11.42578125" style="19" customWidth="1"/>
    <col min="9482" max="9728" width="9.140625" style="19"/>
    <col min="9729" max="9729" width="10.85546875" style="19" bestFit="1" customWidth="1"/>
    <col min="9730" max="9733" width="9.140625" style="19"/>
    <col min="9734" max="9734" width="10.7109375" style="19" customWidth="1"/>
    <col min="9735" max="9735" width="13.42578125" style="19" customWidth="1"/>
    <col min="9736" max="9736" width="13.28515625" style="19" customWidth="1"/>
    <col min="9737" max="9737" width="11.42578125" style="19" customWidth="1"/>
    <col min="9738" max="9984" width="9.140625" style="19"/>
    <col min="9985" max="9985" width="10.85546875" style="19" bestFit="1" customWidth="1"/>
    <col min="9986" max="9989" width="9.140625" style="19"/>
    <col min="9990" max="9990" width="10.7109375" style="19" customWidth="1"/>
    <col min="9991" max="9991" width="13.42578125" style="19" customWidth="1"/>
    <col min="9992" max="9992" width="13.28515625" style="19" customWidth="1"/>
    <col min="9993" max="9993" width="11.42578125" style="19" customWidth="1"/>
    <col min="9994" max="10240" width="9.140625" style="19"/>
    <col min="10241" max="10241" width="10.85546875" style="19" bestFit="1" customWidth="1"/>
    <col min="10242" max="10245" width="9.140625" style="19"/>
    <col min="10246" max="10246" width="10.7109375" style="19" customWidth="1"/>
    <col min="10247" max="10247" width="13.42578125" style="19" customWidth="1"/>
    <col min="10248" max="10248" width="13.28515625" style="19" customWidth="1"/>
    <col min="10249" max="10249" width="11.42578125" style="19" customWidth="1"/>
    <col min="10250" max="10496" width="9.140625" style="19"/>
    <col min="10497" max="10497" width="10.85546875" style="19" bestFit="1" customWidth="1"/>
    <col min="10498" max="10501" width="9.140625" style="19"/>
    <col min="10502" max="10502" width="10.7109375" style="19" customWidth="1"/>
    <col min="10503" max="10503" width="13.42578125" style="19" customWidth="1"/>
    <col min="10504" max="10504" width="13.28515625" style="19" customWidth="1"/>
    <col min="10505" max="10505" width="11.42578125" style="19" customWidth="1"/>
    <col min="10506" max="10752" width="9.140625" style="19"/>
    <col min="10753" max="10753" width="10.85546875" style="19" bestFit="1" customWidth="1"/>
    <col min="10754" max="10757" width="9.140625" style="19"/>
    <col min="10758" max="10758" width="10.7109375" style="19" customWidth="1"/>
    <col min="10759" max="10759" width="13.42578125" style="19" customWidth="1"/>
    <col min="10760" max="10760" width="13.28515625" style="19" customWidth="1"/>
    <col min="10761" max="10761" width="11.42578125" style="19" customWidth="1"/>
    <col min="10762" max="11008" width="9.140625" style="19"/>
    <col min="11009" max="11009" width="10.85546875" style="19" bestFit="1" customWidth="1"/>
    <col min="11010" max="11013" width="9.140625" style="19"/>
    <col min="11014" max="11014" width="10.7109375" style="19" customWidth="1"/>
    <col min="11015" max="11015" width="13.42578125" style="19" customWidth="1"/>
    <col min="11016" max="11016" width="13.28515625" style="19" customWidth="1"/>
    <col min="11017" max="11017" width="11.42578125" style="19" customWidth="1"/>
    <col min="11018" max="11264" width="9.140625" style="19"/>
    <col min="11265" max="11265" width="10.85546875" style="19" bestFit="1" customWidth="1"/>
    <col min="11266" max="11269" width="9.140625" style="19"/>
    <col min="11270" max="11270" width="10.7109375" style="19" customWidth="1"/>
    <col min="11271" max="11271" width="13.42578125" style="19" customWidth="1"/>
    <col min="11272" max="11272" width="13.28515625" style="19" customWidth="1"/>
    <col min="11273" max="11273" width="11.42578125" style="19" customWidth="1"/>
    <col min="11274" max="11520" width="9.140625" style="19"/>
    <col min="11521" max="11521" width="10.85546875" style="19" bestFit="1" customWidth="1"/>
    <col min="11522" max="11525" width="9.140625" style="19"/>
    <col min="11526" max="11526" width="10.7109375" style="19" customWidth="1"/>
    <col min="11527" max="11527" width="13.42578125" style="19" customWidth="1"/>
    <col min="11528" max="11528" width="13.28515625" style="19" customWidth="1"/>
    <col min="11529" max="11529" width="11.42578125" style="19" customWidth="1"/>
    <col min="11530" max="11776" width="9.140625" style="19"/>
    <col min="11777" max="11777" width="10.85546875" style="19" bestFit="1" customWidth="1"/>
    <col min="11778" max="11781" width="9.140625" style="19"/>
    <col min="11782" max="11782" width="10.7109375" style="19" customWidth="1"/>
    <col min="11783" max="11783" width="13.42578125" style="19" customWidth="1"/>
    <col min="11784" max="11784" width="13.28515625" style="19" customWidth="1"/>
    <col min="11785" max="11785" width="11.42578125" style="19" customWidth="1"/>
    <col min="11786" max="12032" width="9.140625" style="19"/>
    <col min="12033" max="12033" width="10.85546875" style="19" bestFit="1" customWidth="1"/>
    <col min="12034" max="12037" width="9.140625" style="19"/>
    <col min="12038" max="12038" width="10.7109375" style="19" customWidth="1"/>
    <col min="12039" max="12039" width="13.42578125" style="19" customWidth="1"/>
    <col min="12040" max="12040" width="13.28515625" style="19" customWidth="1"/>
    <col min="12041" max="12041" width="11.42578125" style="19" customWidth="1"/>
    <col min="12042" max="12288" width="9.140625" style="19"/>
    <col min="12289" max="12289" width="10.85546875" style="19" bestFit="1" customWidth="1"/>
    <col min="12290" max="12293" width="9.140625" style="19"/>
    <col min="12294" max="12294" width="10.7109375" style="19" customWidth="1"/>
    <col min="12295" max="12295" width="13.42578125" style="19" customWidth="1"/>
    <col min="12296" max="12296" width="13.28515625" style="19" customWidth="1"/>
    <col min="12297" max="12297" width="11.42578125" style="19" customWidth="1"/>
    <col min="12298" max="12544" width="9.140625" style="19"/>
    <col min="12545" max="12545" width="10.85546875" style="19" bestFit="1" customWidth="1"/>
    <col min="12546" max="12549" width="9.140625" style="19"/>
    <col min="12550" max="12550" width="10.7109375" style="19" customWidth="1"/>
    <col min="12551" max="12551" width="13.42578125" style="19" customWidth="1"/>
    <col min="12552" max="12552" width="13.28515625" style="19" customWidth="1"/>
    <col min="12553" max="12553" width="11.42578125" style="19" customWidth="1"/>
    <col min="12554" max="12800" width="9.140625" style="19"/>
    <col min="12801" max="12801" width="10.85546875" style="19" bestFit="1" customWidth="1"/>
    <col min="12802" max="12805" width="9.140625" style="19"/>
    <col min="12806" max="12806" width="10.7109375" style="19" customWidth="1"/>
    <col min="12807" max="12807" width="13.42578125" style="19" customWidth="1"/>
    <col min="12808" max="12808" width="13.28515625" style="19" customWidth="1"/>
    <col min="12809" max="12809" width="11.42578125" style="19" customWidth="1"/>
    <col min="12810" max="13056" width="9.140625" style="19"/>
    <col min="13057" max="13057" width="10.85546875" style="19" bestFit="1" customWidth="1"/>
    <col min="13058" max="13061" width="9.140625" style="19"/>
    <col min="13062" max="13062" width="10.7109375" style="19" customWidth="1"/>
    <col min="13063" max="13063" width="13.42578125" style="19" customWidth="1"/>
    <col min="13064" max="13064" width="13.28515625" style="19" customWidth="1"/>
    <col min="13065" max="13065" width="11.42578125" style="19" customWidth="1"/>
    <col min="13066" max="13312" width="9.140625" style="19"/>
    <col min="13313" max="13313" width="10.85546875" style="19" bestFit="1" customWidth="1"/>
    <col min="13314" max="13317" width="9.140625" style="19"/>
    <col min="13318" max="13318" width="10.7109375" style="19" customWidth="1"/>
    <col min="13319" max="13319" width="13.42578125" style="19" customWidth="1"/>
    <col min="13320" max="13320" width="13.28515625" style="19" customWidth="1"/>
    <col min="13321" max="13321" width="11.42578125" style="19" customWidth="1"/>
    <col min="13322" max="13568" width="9.140625" style="19"/>
    <col min="13569" max="13569" width="10.85546875" style="19" bestFit="1" customWidth="1"/>
    <col min="13570" max="13573" width="9.140625" style="19"/>
    <col min="13574" max="13574" width="10.7109375" style="19" customWidth="1"/>
    <col min="13575" max="13575" width="13.42578125" style="19" customWidth="1"/>
    <col min="13576" max="13576" width="13.28515625" style="19" customWidth="1"/>
    <col min="13577" max="13577" width="11.42578125" style="19" customWidth="1"/>
    <col min="13578" max="13824" width="9.140625" style="19"/>
    <col min="13825" max="13825" width="10.85546875" style="19" bestFit="1" customWidth="1"/>
    <col min="13826" max="13829" width="9.140625" style="19"/>
    <col min="13830" max="13830" width="10.7109375" style="19" customWidth="1"/>
    <col min="13831" max="13831" width="13.42578125" style="19" customWidth="1"/>
    <col min="13832" max="13832" width="13.28515625" style="19" customWidth="1"/>
    <col min="13833" max="13833" width="11.42578125" style="19" customWidth="1"/>
    <col min="13834" max="14080" width="9.140625" style="19"/>
    <col min="14081" max="14081" width="10.85546875" style="19" bestFit="1" customWidth="1"/>
    <col min="14082" max="14085" width="9.140625" style="19"/>
    <col min="14086" max="14086" width="10.7109375" style="19" customWidth="1"/>
    <col min="14087" max="14087" width="13.42578125" style="19" customWidth="1"/>
    <col min="14088" max="14088" width="13.28515625" style="19" customWidth="1"/>
    <col min="14089" max="14089" width="11.42578125" style="19" customWidth="1"/>
    <col min="14090" max="14336" width="9.140625" style="19"/>
    <col min="14337" max="14337" width="10.85546875" style="19" bestFit="1" customWidth="1"/>
    <col min="14338" max="14341" width="9.140625" style="19"/>
    <col min="14342" max="14342" width="10.7109375" style="19" customWidth="1"/>
    <col min="14343" max="14343" width="13.42578125" style="19" customWidth="1"/>
    <col min="14344" max="14344" width="13.28515625" style="19" customWidth="1"/>
    <col min="14345" max="14345" width="11.42578125" style="19" customWidth="1"/>
    <col min="14346" max="14592" width="9.140625" style="19"/>
    <col min="14593" max="14593" width="10.85546875" style="19" bestFit="1" customWidth="1"/>
    <col min="14594" max="14597" width="9.140625" style="19"/>
    <col min="14598" max="14598" width="10.7109375" style="19" customWidth="1"/>
    <col min="14599" max="14599" width="13.42578125" style="19" customWidth="1"/>
    <col min="14600" max="14600" width="13.28515625" style="19" customWidth="1"/>
    <col min="14601" max="14601" width="11.42578125" style="19" customWidth="1"/>
    <col min="14602" max="14848" width="9.140625" style="19"/>
    <col min="14849" max="14849" width="10.85546875" style="19" bestFit="1" customWidth="1"/>
    <col min="14850" max="14853" width="9.140625" style="19"/>
    <col min="14854" max="14854" width="10.7109375" style="19" customWidth="1"/>
    <col min="14855" max="14855" width="13.42578125" style="19" customWidth="1"/>
    <col min="14856" max="14856" width="13.28515625" style="19" customWidth="1"/>
    <col min="14857" max="14857" width="11.42578125" style="19" customWidth="1"/>
    <col min="14858" max="15104" width="9.140625" style="19"/>
    <col min="15105" max="15105" width="10.85546875" style="19" bestFit="1" customWidth="1"/>
    <col min="15106" max="15109" width="9.140625" style="19"/>
    <col min="15110" max="15110" width="10.7109375" style="19" customWidth="1"/>
    <col min="15111" max="15111" width="13.42578125" style="19" customWidth="1"/>
    <col min="15112" max="15112" width="13.28515625" style="19" customWidth="1"/>
    <col min="15113" max="15113" width="11.42578125" style="19" customWidth="1"/>
    <col min="15114" max="15360" width="9.140625" style="19"/>
    <col min="15361" max="15361" width="10.85546875" style="19" bestFit="1" customWidth="1"/>
    <col min="15362" max="15365" width="9.140625" style="19"/>
    <col min="15366" max="15366" width="10.7109375" style="19" customWidth="1"/>
    <col min="15367" max="15367" width="13.42578125" style="19" customWidth="1"/>
    <col min="15368" max="15368" width="13.28515625" style="19" customWidth="1"/>
    <col min="15369" max="15369" width="11.42578125" style="19" customWidth="1"/>
    <col min="15370" max="15616" width="9.140625" style="19"/>
    <col min="15617" max="15617" width="10.85546875" style="19" bestFit="1" customWidth="1"/>
    <col min="15618" max="15621" width="9.140625" style="19"/>
    <col min="15622" max="15622" width="10.7109375" style="19" customWidth="1"/>
    <col min="15623" max="15623" width="13.42578125" style="19" customWidth="1"/>
    <col min="15624" max="15624" width="13.28515625" style="19" customWidth="1"/>
    <col min="15625" max="15625" width="11.42578125" style="19" customWidth="1"/>
    <col min="15626" max="15872" width="9.140625" style="19"/>
    <col min="15873" max="15873" width="10.85546875" style="19" bestFit="1" customWidth="1"/>
    <col min="15874" max="15877" width="9.140625" style="19"/>
    <col min="15878" max="15878" width="10.7109375" style="19" customWidth="1"/>
    <col min="15879" max="15879" width="13.42578125" style="19" customWidth="1"/>
    <col min="15880" max="15880" width="13.28515625" style="19" customWidth="1"/>
    <col min="15881" max="15881" width="11.42578125" style="19" customWidth="1"/>
    <col min="15882" max="16128" width="9.140625" style="19"/>
    <col min="16129" max="16129" width="10.85546875" style="19" bestFit="1" customWidth="1"/>
    <col min="16130" max="16133" width="9.140625" style="19"/>
    <col min="16134" max="16134" width="10.7109375" style="19" customWidth="1"/>
    <col min="16135" max="16135" width="13.42578125" style="19" customWidth="1"/>
    <col min="16136" max="16136" width="13.28515625" style="19" customWidth="1"/>
    <col min="16137" max="16137" width="11.42578125" style="19" customWidth="1"/>
    <col min="16138" max="16384" width="9.140625" style="19"/>
  </cols>
  <sheetData>
    <row r="1" spans="1:14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8"/>
    </row>
    <row r="2" spans="1:14" ht="15.75" x14ac:dyDescent="0.25">
      <c r="A2" s="16"/>
      <c r="B2" s="17"/>
      <c r="C2" s="17"/>
      <c r="D2" s="17"/>
      <c r="E2" s="17"/>
      <c r="F2" s="17"/>
      <c r="G2" s="20"/>
      <c r="H2" s="47"/>
      <c r="I2" s="18"/>
      <c r="J2" s="18"/>
      <c r="K2" s="18"/>
      <c r="L2" s="18"/>
      <c r="M2" s="18"/>
      <c r="N2" s="18"/>
    </row>
    <row r="3" spans="1:14" ht="15.75" x14ac:dyDescent="0.25">
      <c r="A3" s="16" t="s">
        <v>77</v>
      </c>
      <c r="B3" s="16"/>
      <c r="C3" s="76">
        <v>2022</v>
      </c>
      <c r="D3" s="20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">
      <c r="A4" s="22"/>
      <c r="B4" s="23"/>
      <c r="C4" s="22" t="s">
        <v>55</v>
      </c>
      <c r="D4" s="24"/>
      <c r="E4" s="22"/>
      <c r="F4" s="25"/>
      <c r="G4" s="22"/>
      <c r="H4" s="26"/>
      <c r="I4" s="22" t="s">
        <v>56</v>
      </c>
      <c r="J4" s="25"/>
      <c r="K4" s="25"/>
      <c r="L4" s="24"/>
      <c r="N4" s="30" t="s">
        <v>57</v>
      </c>
    </row>
    <row r="5" spans="1:14" ht="26.25" x14ac:dyDescent="0.25">
      <c r="A5" s="22" t="s">
        <v>48</v>
      </c>
      <c r="B5" s="27" t="s">
        <v>58</v>
      </c>
      <c r="C5" s="49" t="s">
        <v>59</v>
      </c>
      <c r="D5" s="50" t="s">
        <v>60</v>
      </c>
      <c r="E5" s="30" t="s">
        <v>61</v>
      </c>
      <c r="F5" s="30" t="s">
        <v>62</v>
      </c>
      <c r="G5" s="30" t="s">
        <v>63</v>
      </c>
      <c r="H5" s="51" t="s">
        <v>64</v>
      </c>
      <c r="I5" s="52" t="s">
        <v>65</v>
      </c>
      <c r="J5" s="49" t="s">
        <v>66</v>
      </c>
      <c r="K5" s="53" t="s">
        <v>67</v>
      </c>
      <c r="L5" s="33" t="s">
        <v>50</v>
      </c>
      <c r="N5" s="54" t="s">
        <v>68</v>
      </c>
    </row>
    <row r="6" spans="1:14" x14ac:dyDescent="0.2">
      <c r="A6" s="34"/>
      <c r="B6" s="35"/>
      <c r="C6" s="36"/>
      <c r="D6" s="35"/>
      <c r="E6" s="35"/>
      <c r="F6" s="35"/>
      <c r="G6" s="35"/>
      <c r="H6" s="35"/>
      <c r="I6" s="35"/>
      <c r="J6" s="35"/>
      <c r="K6" s="35"/>
      <c r="L6" s="35"/>
      <c r="M6" s="37"/>
      <c r="N6" s="55"/>
    </row>
    <row r="7" spans="1:14" x14ac:dyDescent="0.2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N7" s="40"/>
    </row>
    <row r="8" spans="1:14" x14ac:dyDescent="0.2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N8" s="40"/>
    </row>
    <row r="9" spans="1:14" x14ac:dyDescent="0.2">
      <c r="A9" s="34">
        <v>44805</v>
      </c>
      <c r="B9" s="36">
        <v>4</v>
      </c>
      <c r="C9" s="35">
        <v>3</v>
      </c>
      <c r="D9" s="36">
        <v>0</v>
      </c>
      <c r="E9" s="36">
        <v>0</v>
      </c>
      <c r="F9" s="36">
        <v>5</v>
      </c>
      <c r="G9" s="36">
        <v>0</v>
      </c>
      <c r="H9" s="36">
        <v>0</v>
      </c>
      <c r="I9" s="36">
        <v>4</v>
      </c>
      <c r="J9" s="36">
        <v>0</v>
      </c>
      <c r="K9" s="36">
        <v>1</v>
      </c>
      <c r="L9" s="35">
        <f>SUM(B9:K9)</f>
        <v>17</v>
      </c>
      <c r="N9" s="40"/>
    </row>
    <row r="10" spans="1:14" ht="13.5" thickBot="1" x14ac:dyDescent="0.25">
      <c r="A10" s="34">
        <v>44806</v>
      </c>
      <c r="B10" s="36">
        <v>3</v>
      </c>
      <c r="C10" s="35">
        <v>4</v>
      </c>
      <c r="D10" s="36">
        <v>1</v>
      </c>
      <c r="E10" s="36">
        <v>0</v>
      </c>
      <c r="F10" s="36">
        <v>13</v>
      </c>
      <c r="G10" s="36">
        <v>0</v>
      </c>
      <c r="H10" s="36">
        <v>0</v>
      </c>
      <c r="I10" s="36">
        <v>6</v>
      </c>
      <c r="J10" s="36">
        <v>0</v>
      </c>
      <c r="K10" s="36">
        <v>0</v>
      </c>
      <c r="L10" s="35">
        <f>SUM(B10:K10)</f>
        <v>27</v>
      </c>
      <c r="N10" s="40"/>
    </row>
    <row r="11" spans="1:14" ht="26.25" thickBot="1" x14ac:dyDescent="0.25">
      <c r="A11" s="38" t="s">
        <v>53</v>
      </c>
      <c r="B11" s="39">
        <f t="shared" ref="B11:L11" si="0">SUM(B6:B10)</f>
        <v>7</v>
      </c>
      <c r="C11" s="39">
        <f t="shared" si="0"/>
        <v>7</v>
      </c>
      <c r="D11" s="39">
        <f t="shared" si="0"/>
        <v>1</v>
      </c>
      <c r="E11" s="39">
        <f t="shared" si="0"/>
        <v>0</v>
      </c>
      <c r="F11" s="39">
        <f t="shared" si="0"/>
        <v>18</v>
      </c>
      <c r="G11" s="39">
        <f t="shared" si="0"/>
        <v>0</v>
      </c>
      <c r="H11" s="39">
        <f t="shared" si="0"/>
        <v>0</v>
      </c>
      <c r="I11" s="39">
        <f t="shared" si="0"/>
        <v>10</v>
      </c>
      <c r="J11" s="39">
        <f t="shared" si="0"/>
        <v>0</v>
      </c>
      <c r="K11" s="39">
        <f t="shared" si="0"/>
        <v>1</v>
      </c>
      <c r="L11" s="56">
        <f t="shared" si="0"/>
        <v>44</v>
      </c>
      <c r="N11" s="42">
        <f>SUM(N6,N7,N8,N9,N10)</f>
        <v>0</v>
      </c>
    </row>
    <row r="12" spans="1:14" ht="13.5" thickTop="1" x14ac:dyDescent="0.2">
      <c r="A12" s="34"/>
    </row>
    <row r="13" spans="1:14" x14ac:dyDescent="0.2">
      <c r="A13" s="34">
        <v>44809</v>
      </c>
      <c r="B13" s="35">
        <v>3</v>
      </c>
      <c r="C13" s="36">
        <v>5</v>
      </c>
      <c r="D13" s="35">
        <v>1</v>
      </c>
      <c r="E13" s="35">
        <v>0</v>
      </c>
      <c r="F13" s="35">
        <v>7</v>
      </c>
      <c r="G13" s="35">
        <v>0</v>
      </c>
      <c r="H13" s="35">
        <v>0</v>
      </c>
      <c r="I13" s="35">
        <v>7</v>
      </c>
      <c r="J13" s="35">
        <v>1</v>
      </c>
      <c r="K13" s="35">
        <v>1</v>
      </c>
      <c r="L13" s="35">
        <v>25</v>
      </c>
      <c r="N13" s="40">
        <v>1</v>
      </c>
    </row>
    <row r="14" spans="1:14" x14ac:dyDescent="0.2">
      <c r="A14" s="34">
        <v>44810</v>
      </c>
      <c r="B14" s="35">
        <v>3</v>
      </c>
      <c r="C14" s="36">
        <v>4</v>
      </c>
      <c r="D14" s="35">
        <v>0</v>
      </c>
      <c r="E14" s="35">
        <v>1</v>
      </c>
      <c r="F14" s="35">
        <v>6</v>
      </c>
      <c r="G14" s="35">
        <v>0</v>
      </c>
      <c r="H14" s="35">
        <v>0</v>
      </c>
      <c r="I14" s="35">
        <v>8</v>
      </c>
      <c r="J14" s="35">
        <v>1</v>
      </c>
      <c r="K14" s="35">
        <v>2</v>
      </c>
      <c r="L14" s="35">
        <v>25</v>
      </c>
      <c r="N14" s="36"/>
    </row>
    <row r="15" spans="1:14" x14ac:dyDescent="0.2">
      <c r="A15" s="34">
        <v>44811</v>
      </c>
      <c r="B15" s="35">
        <v>5</v>
      </c>
      <c r="C15" s="36">
        <v>3</v>
      </c>
      <c r="D15" s="35">
        <v>0</v>
      </c>
      <c r="E15" s="35">
        <v>1</v>
      </c>
      <c r="F15" s="35">
        <v>7</v>
      </c>
      <c r="G15" s="35">
        <v>0</v>
      </c>
      <c r="H15" s="35">
        <v>0</v>
      </c>
      <c r="I15" s="35">
        <v>5</v>
      </c>
      <c r="J15" s="35">
        <v>1</v>
      </c>
      <c r="K15" s="35">
        <v>1</v>
      </c>
      <c r="L15" s="35">
        <v>23</v>
      </c>
      <c r="N15" s="55"/>
    </row>
    <row r="16" spans="1:14" x14ac:dyDescent="0.2">
      <c r="A16" s="34">
        <v>44812</v>
      </c>
      <c r="B16" s="35">
        <v>7</v>
      </c>
      <c r="C16" s="36">
        <v>6</v>
      </c>
      <c r="D16" s="35">
        <v>0</v>
      </c>
      <c r="E16" s="35">
        <v>1</v>
      </c>
      <c r="F16" s="35">
        <v>8</v>
      </c>
      <c r="G16" s="35">
        <v>0</v>
      </c>
      <c r="H16" s="35">
        <v>0</v>
      </c>
      <c r="I16" s="35">
        <v>4</v>
      </c>
      <c r="J16" s="35">
        <v>1</v>
      </c>
      <c r="K16" s="35">
        <v>1</v>
      </c>
      <c r="L16" s="35">
        <v>28</v>
      </c>
      <c r="N16" s="36"/>
    </row>
    <row r="17" spans="1:14" ht="13.5" thickBot="1" x14ac:dyDescent="0.25">
      <c r="A17" s="34">
        <v>44813</v>
      </c>
      <c r="B17" s="35">
        <v>1</v>
      </c>
      <c r="C17" s="36">
        <v>6</v>
      </c>
      <c r="D17" s="35">
        <v>1</v>
      </c>
      <c r="E17" s="35">
        <v>0</v>
      </c>
      <c r="F17" s="35">
        <v>5</v>
      </c>
      <c r="G17" s="35">
        <v>0</v>
      </c>
      <c r="H17" s="35">
        <v>0</v>
      </c>
      <c r="I17" s="35">
        <v>4</v>
      </c>
      <c r="J17" s="35">
        <v>1</v>
      </c>
      <c r="K17" s="35"/>
      <c r="L17" s="35">
        <v>18</v>
      </c>
      <c r="N17" s="55"/>
    </row>
    <row r="18" spans="1:14" ht="26.25" thickBot="1" x14ac:dyDescent="0.25">
      <c r="A18" s="38" t="s">
        <v>53</v>
      </c>
      <c r="B18" s="39">
        <f t="shared" ref="B18:L18" si="1">SUM(B13:B17)</f>
        <v>19</v>
      </c>
      <c r="C18" s="39">
        <f t="shared" si="1"/>
        <v>24</v>
      </c>
      <c r="D18" s="39">
        <f t="shared" si="1"/>
        <v>2</v>
      </c>
      <c r="E18" s="39">
        <f t="shared" si="1"/>
        <v>3</v>
      </c>
      <c r="F18" s="39">
        <f t="shared" si="1"/>
        <v>33</v>
      </c>
      <c r="G18" s="39">
        <f t="shared" si="1"/>
        <v>0</v>
      </c>
      <c r="H18" s="39">
        <f t="shared" si="1"/>
        <v>0</v>
      </c>
      <c r="I18" s="39">
        <f t="shared" si="1"/>
        <v>28</v>
      </c>
      <c r="J18" s="39">
        <f t="shared" si="1"/>
        <v>5</v>
      </c>
      <c r="K18" s="39">
        <f t="shared" si="1"/>
        <v>5</v>
      </c>
      <c r="L18" s="56">
        <f t="shared" si="1"/>
        <v>119</v>
      </c>
      <c r="N18" s="42">
        <f>SUM(N13,N14,N15,N16,N17)</f>
        <v>1</v>
      </c>
    </row>
    <row r="19" spans="1:14" ht="13.5" thickTop="1" x14ac:dyDescent="0.2">
      <c r="A19" s="34"/>
    </row>
    <row r="20" spans="1:14" x14ac:dyDescent="0.2">
      <c r="A20" s="34">
        <v>44816</v>
      </c>
      <c r="B20" s="35">
        <v>0</v>
      </c>
      <c r="C20" s="36">
        <v>3</v>
      </c>
      <c r="D20" s="35">
        <v>0</v>
      </c>
      <c r="E20" s="35">
        <v>1</v>
      </c>
      <c r="F20" s="35">
        <v>3</v>
      </c>
      <c r="G20" s="35">
        <v>0</v>
      </c>
      <c r="H20" s="35">
        <v>0</v>
      </c>
      <c r="I20" s="35">
        <v>7</v>
      </c>
      <c r="J20" s="35">
        <v>0</v>
      </c>
      <c r="K20" s="35">
        <v>1</v>
      </c>
      <c r="L20" s="35">
        <f>SUM(B20:K20)</f>
        <v>15</v>
      </c>
      <c r="N20" s="40"/>
    </row>
    <row r="21" spans="1:14" x14ac:dyDescent="0.2">
      <c r="A21" s="34">
        <v>44817</v>
      </c>
      <c r="B21" s="35">
        <v>0</v>
      </c>
      <c r="C21" s="36">
        <v>4</v>
      </c>
      <c r="D21" s="35">
        <v>0</v>
      </c>
      <c r="E21" s="35">
        <v>1</v>
      </c>
      <c r="F21" s="35">
        <v>4</v>
      </c>
      <c r="G21" s="35">
        <v>0</v>
      </c>
      <c r="H21" s="35">
        <v>0</v>
      </c>
      <c r="I21" s="35">
        <v>4</v>
      </c>
      <c r="J21" s="35">
        <v>1</v>
      </c>
      <c r="K21" s="35">
        <v>0</v>
      </c>
      <c r="L21" s="35">
        <f>SUM(B21:K21)</f>
        <v>14</v>
      </c>
      <c r="N21" s="36"/>
    </row>
    <row r="22" spans="1:14" x14ac:dyDescent="0.2">
      <c r="A22" s="34">
        <v>44818</v>
      </c>
      <c r="B22" s="35">
        <v>4</v>
      </c>
      <c r="C22" s="36">
        <v>6</v>
      </c>
      <c r="D22" s="35">
        <v>0</v>
      </c>
      <c r="E22" s="35">
        <v>0</v>
      </c>
      <c r="F22" s="35">
        <v>6</v>
      </c>
      <c r="G22" s="35">
        <v>0</v>
      </c>
      <c r="H22" s="35">
        <v>0</v>
      </c>
      <c r="I22" s="35">
        <v>4</v>
      </c>
      <c r="J22" s="35">
        <v>1</v>
      </c>
      <c r="K22" s="35">
        <v>1</v>
      </c>
      <c r="L22" s="35">
        <f>SUM(B22:K22)</f>
        <v>22</v>
      </c>
      <c r="N22" s="55"/>
    </row>
    <row r="23" spans="1:14" x14ac:dyDescent="0.2">
      <c r="A23" s="34">
        <v>44819</v>
      </c>
      <c r="B23" s="35">
        <v>0</v>
      </c>
      <c r="C23" s="36">
        <v>5</v>
      </c>
      <c r="D23" s="35">
        <v>0</v>
      </c>
      <c r="E23" s="35">
        <v>0</v>
      </c>
      <c r="F23" s="35">
        <v>3</v>
      </c>
      <c r="G23" s="35">
        <v>0</v>
      </c>
      <c r="H23" s="35">
        <v>0</v>
      </c>
      <c r="I23" s="35">
        <v>4</v>
      </c>
      <c r="J23" s="35">
        <v>1</v>
      </c>
      <c r="K23" s="35">
        <v>1</v>
      </c>
      <c r="L23" s="35">
        <f>SUM(B23:K23)</f>
        <v>14</v>
      </c>
      <c r="N23" s="36"/>
    </row>
    <row r="24" spans="1:14" ht="13.5" thickBot="1" x14ac:dyDescent="0.25">
      <c r="A24" s="34">
        <v>44820</v>
      </c>
      <c r="B24" s="35">
        <v>3</v>
      </c>
      <c r="C24" s="36">
        <v>3</v>
      </c>
      <c r="D24" s="35">
        <v>0</v>
      </c>
      <c r="E24" s="35">
        <v>0</v>
      </c>
      <c r="F24" s="35">
        <v>14</v>
      </c>
      <c r="G24" s="35">
        <v>0</v>
      </c>
      <c r="H24" s="35">
        <v>0</v>
      </c>
      <c r="I24" s="35">
        <v>3</v>
      </c>
      <c r="J24" s="35">
        <v>1</v>
      </c>
      <c r="K24" s="35">
        <v>2</v>
      </c>
      <c r="L24" s="35">
        <f>SUM(B24:K24)</f>
        <v>26</v>
      </c>
      <c r="N24" s="55"/>
    </row>
    <row r="25" spans="1:14" ht="26.25" thickBot="1" x14ac:dyDescent="0.25">
      <c r="A25" s="38" t="s">
        <v>53</v>
      </c>
      <c r="B25" s="39">
        <f t="shared" ref="B25:L25" si="2">SUM(B20:B24)</f>
        <v>7</v>
      </c>
      <c r="C25" s="39">
        <f t="shared" si="2"/>
        <v>21</v>
      </c>
      <c r="D25" s="39">
        <f t="shared" si="2"/>
        <v>0</v>
      </c>
      <c r="E25" s="39">
        <f t="shared" si="2"/>
        <v>2</v>
      </c>
      <c r="F25" s="39">
        <f t="shared" si="2"/>
        <v>30</v>
      </c>
      <c r="G25" s="39">
        <f t="shared" si="2"/>
        <v>0</v>
      </c>
      <c r="H25" s="39">
        <f t="shared" si="2"/>
        <v>0</v>
      </c>
      <c r="I25" s="39">
        <f t="shared" si="2"/>
        <v>22</v>
      </c>
      <c r="J25" s="39">
        <f t="shared" si="2"/>
        <v>4</v>
      </c>
      <c r="K25" s="39">
        <f>SUM(K20:K24)</f>
        <v>5</v>
      </c>
      <c r="L25" s="56">
        <f t="shared" si="2"/>
        <v>91</v>
      </c>
      <c r="N25" s="42">
        <f>SUM(N20,N21,N22,N23,N24)</f>
        <v>0</v>
      </c>
    </row>
    <row r="26" spans="1:14" ht="13.5" thickTop="1" x14ac:dyDescent="0.2">
      <c r="A26" s="34"/>
    </row>
    <row r="27" spans="1:14" x14ac:dyDescent="0.2">
      <c r="A27" s="34">
        <v>44823</v>
      </c>
      <c r="B27" s="35">
        <v>5</v>
      </c>
      <c r="C27" s="36">
        <v>4</v>
      </c>
      <c r="D27" s="35">
        <v>0</v>
      </c>
      <c r="E27" s="35">
        <v>1</v>
      </c>
      <c r="F27" s="35">
        <v>13</v>
      </c>
      <c r="G27" s="35">
        <v>0</v>
      </c>
      <c r="H27" s="35">
        <v>0</v>
      </c>
      <c r="I27" s="35">
        <v>5</v>
      </c>
      <c r="J27" s="35">
        <v>1</v>
      </c>
      <c r="K27" s="35">
        <v>1</v>
      </c>
      <c r="L27" s="35">
        <f>SUM(B27:K27)</f>
        <v>30</v>
      </c>
      <c r="N27" s="40"/>
    </row>
    <row r="28" spans="1:14" x14ac:dyDescent="0.2">
      <c r="A28" s="34">
        <v>44824</v>
      </c>
      <c r="B28" s="35">
        <v>1</v>
      </c>
      <c r="C28" s="36">
        <v>5</v>
      </c>
      <c r="D28" s="35">
        <v>0</v>
      </c>
      <c r="E28" s="35">
        <v>0</v>
      </c>
      <c r="F28" s="35">
        <v>7</v>
      </c>
      <c r="G28" s="35">
        <v>0</v>
      </c>
      <c r="H28" s="35">
        <v>0</v>
      </c>
      <c r="I28" s="35">
        <v>7</v>
      </c>
      <c r="J28" s="35">
        <v>1</v>
      </c>
      <c r="K28" s="35">
        <v>2</v>
      </c>
      <c r="L28" s="35">
        <f>SUM(B28:K28)</f>
        <v>23</v>
      </c>
      <c r="N28" s="36"/>
    </row>
    <row r="29" spans="1:14" x14ac:dyDescent="0.2">
      <c r="A29" s="34">
        <v>44825</v>
      </c>
      <c r="B29" s="35">
        <v>2</v>
      </c>
      <c r="C29" s="36">
        <v>5</v>
      </c>
      <c r="D29" s="35">
        <v>0</v>
      </c>
      <c r="E29" s="35">
        <v>0</v>
      </c>
      <c r="F29" s="35">
        <v>9</v>
      </c>
      <c r="G29" s="35">
        <v>0</v>
      </c>
      <c r="H29" s="35">
        <v>0</v>
      </c>
      <c r="I29" s="35">
        <v>7</v>
      </c>
      <c r="J29" s="35">
        <v>1</v>
      </c>
      <c r="K29" s="35">
        <v>1</v>
      </c>
      <c r="L29" s="35">
        <f>SUM(B29:K29)</f>
        <v>25</v>
      </c>
      <c r="N29" s="55"/>
    </row>
    <row r="30" spans="1:14" x14ac:dyDescent="0.2">
      <c r="A30" s="34">
        <v>44826</v>
      </c>
      <c r="B30" s="35">
        <v>1</v>
      </c>
      <c r="C30" s="36">
        <v>5</v>
      </c>
      <c r="D30" s="35">
        <v>0</v>
      </c>
      <c r="E30" s="35">
        <v>0</v>
      </c>
      <c r="F30" s="35">
        <v>10</v>
      </c>
      <c r="G30" s="35">
        <v>0</v>
      </c>
      <c r="H30" s="35">
        <v>0</v>
      </c>
      <c r="I30" s="35">
        <v>2</v>
      </c>
      <c r="J30" s="35">
        <v>1</v>
      </c>
      <c r="K30" s="35">
        <v>2</v>
      </c>
      <c r="L30" s="35">
        <f>SUM(B30:K30)</f>
        <v>21</v>
      </c>
      <c r="N30" s="36"/>
    </row>
    <row r="31" spans="1:14" ht="13.5" thickBot="1" x14ac:dyDescent="0.25">
      <c r="A31" s="34">
        <v>44827</v>
      </c>
      <c r="B31" s="35">
        <v>0</v>
      </c>
      <c r="C31" s="36">
        <v>8</v>
      </c>
      <c r="D31" s="35">
        <v>0</v>
      </c>
      <c r="E31" s="35">
        <v>0</v>
      </c>
      <c r="F31" s="35">
        <v>5</v>
      </c>
      <c r="G31" s="35">
        <v>0</v>
      </c>
      <c r="H31" s="35">
        <v>0</v>
      </c>
      <c r="I31" s="35">
        <v>4</v>
      </c>
      <c r="J31" s="35">
        <v>1</v>
      </c>
      <c r="K31" s="35">
        <v>2</v>
      </c>
      <c r="L31" s="35">
        <f>SUM(B31:K31)</f>
        <v>20</v>
      </c>
      <c r="N31" s="55"/>
    </row>
    <row r="32" spans="1:14" ht="26.25" thickBot="1" x14ac:dyDescent="0.25">
      <c r="A32" s="38" t="s">
        <v>53</v>
      </c>
      <c r="B32" s="39">
        <f t="shared" ref="B32:L32" si="3">SUM(B27:B31)</f>
        <v>9</v>
      </c>
      <c r="C32" s="39">
        <f t="shared" si="3"/>
        <v>27</v>
      </c>
      <c r="D32" s="39">
        <f t="shared" si="3"/>
        <v>0</v>
      </c>
      <c r="E32" s="39">
        <f t="shared" si="3"/>
        <v>1</v>
      </c>
      <c r="F32" s="39">
        <f t="shared" si="3"/>
        <v>44</v>
      </c>
      <c r="G32" s="39">
        <f t="shared" si="3"/>
        <v>0</v>
      </c>
      <c r="H32" s="39">
        <f t="shared" si="3"/>
        <v>0</v>
      </c>
      <c r="I32" s="39">
        <f t="shared" si="3"/>
        <v>25</v>
      </c>
      <c r="J32" s="39">
        <f t="shared" si="3"/>
        <v>5</v>
      </c>
      <c r="K32" s="39">
        <f t="shared" si="3"/>
        <v>8</v>
      </c>
      <c r="L32" s="56">
        <f t="shared" si="3"/>
        <v>119</v>
      </c>
      <c r="N32" s="42">
        <f>SUM(N27,N28,N29,N30,N31)</f>
        <v>0</v>
      </c>
    </row>
    <row r="33" spans="1:14" ht="13.5" thickTop="1" x14ac:dyDescent="0.2">
      <c r="A33" s="34"/>
    </row>
    <row r="34" spans="1:14" x14ac:dyDescent="0.2">
      <c r="A34" s="34">
        <v>44830</v>
      </c>
      <c r="B34" s="36">
        <v>1</v>
      </c>
      <c r="C34" s="36">
        <v>5</v>
      </c>
      <c r="D34" s="36">
        <v>0</v>
      </c>
      <c r="E34" s="36">
        <v>0</v>
      </c>
      <c r="F34" s="36">
        <v>6</v>
      </c>
      <c r="G34" s="36">
        <v>0</v>
      </c>
      <c r="H34" s="36">
        <v>0</v>
      </c>
      <c r="I34" s="36">
        <v>4</v>
      </c>
      <c r="J34" s="36">
        <v>1</v>
      </c>
      <c r="K34" s="36">
        <v>1</v>
      </c>
      <c r="L34" s="35">
        <f>SUM(B34:K34)</f>
        <v>18</v>
      </c>
      <c r="N34" s="40"/>
    </row>
    <row r="35" spans="1:14" x14ac:dyDescent="0.2">
      <c r="A35" s="34">
        <v>44831</v>
      </c>
      <c r="B35" s="40">
        <v>1</v>
      </c>
      <c r="C35" s="40">
        <v>4</v>
      </c>
      <c r="D35" s="40">
        <v>0</v>
      </c>
      <c r="E35" s="40">
        <v>0</v>
      </c>
      <c r="F35" s="40">
        <v>4</v>
      </c>
      <c r="G35" s="40">
        <v>0</v>
      </c>
      <c r="H35" s="40">
        <v>0</v>
      </c>
      <c r="I35" s="40">
        <v>3</v>
      </c>
      <c r="J35" s="40">
        <v>0</v>
      </c>
      <c r="K35" s="40">
        <v>0</v>
      </c>
      <c r="L35" s="35">
        <f>SUM(B35:K35)</f>
        <v>12</v>
      </c>
      <c r="N35" s="36"/>
    </row>
    <row r="36" spans="1:14" x14ac:dyDescent="0.2">
      <c r="A36" s="34">
        <v>44832</v>
      </c>
      <c r="B36" s="40">
        <v>0</v>
      </c>
      <c r="C36" s="40">
        <v>3</v>
      </c>
      <c r="D36" s="40">
        <v>0</v>
      </c>
      <c r="E36" s="40">
        <v>1</v>
      </c>
      <c r="F36" s="40">
        <v>5</v>
      </c>
      <c r="G36" s="40">
        <v>0</v>
      </c>
      <c r="H36" s="40">
        <v>0</v>
      </c>
      <c r="I36" s="40">
        <v>5</v>
      </c>
      <c r="J36" s="40">
        <v>2</v>
      </c>
      <c r="K36" s="40">
        <v>1</v>
      </c>
      <c r="L36" s="35">
        <f>SUM(B36:K36)</f>
        <v>17</v>
      </c>
      <c r="N36" s="55"/>
    </row>
    <row r="37" spans="1:14" x14ac:dyDescent="0.2">
      <c r="A37" s="34">
        <v>44833</v>
      </c>
      <c r="B37" s="40">
        <v>2</v>
      </c>
      <c r="C37" s="40">
        <v>6</v>
      </c>
      <c r="D37" s="40">
        <v>0</v>
      </c>
      <c r="E37" s="40">
        <v>1</v>
      </c>
      <c r="F37" s="40">
        <v>6</v>
      </c>
      <c r="G37" s="40">
        <v>0</v>
      </c>
      <c r="H37" s="40">
        <v>0</v>
      </c>
      <c r="I37" s="40">
        <v>8</v>
      </c>
      <c r="J37" s="40">
        <v>1</v>
      </c>
      <c r="K37" s="40">
        <v>1</v>
      </c>
      <c r="L37" s="35">
        <f>SUM(B37:K37)</f>
        <v>25</v>
      </c>
      <c r="N37" s="36">
        <v>1</v>
      </c>
    </row>
    <row r="38" spans="1:14" ht="13.5" thickBot="1" x14ac:dyDescent="0.25">
      <c r="A38" s="34">
        <v>44834</v>
      </c>
      <c r="B38" s="40">
        <v>2</v>
      </c>
      <c r="C38" s="40">
        <v>6</v>
      </c>
      <c r="D38" s="40">
        <v>1</v>
      </c>
      <c r="E38" s="40">
        <v>1</v>
      </c>
      <c r="F38" s="40">
        <v>9</v>
      </c>
      <c r="G38" s="40">
        <v>0</v>
      </c>
      <c r="H38" s="40">
        <v>0</v>
      </c>
      <c r="I38" s="40">
        <v>6</v>
      </c>
      <c r="J38" s="40">
        <v>1</v>
      </c>
      <c r="K38" s="40">
        <v>3</v>
      </c>
      <c r="L38" s="35">
        <f>SUM(B38:K38)</f>
        <v>29</v>
      </c>
      <c r="N38" s="55"/>
    </row>
    <row r="39" spans="1:14" ht="26.25" thickBot="1" x14ac:dyDescent="0.25">
      <c r="A39" s="38" t="s">
        <v>53</v>
      </c>
      <c r="B39" s="39">
        <f t="shared" ref="B39:L39" si="4">SUM(B34:B38)</f>
        <v>6</v>
      </c>
      <c r="C39" s="39">
        <f t="shared" si="4"/>
        <v>24</v>
      </c>
      <c r="D39" s="39">
        <f t="shared" si="4"/>
        <v>1</v>
      </c>
      <c r="E39" s="39">
        <f t="shared" si="4"/>
        <v>3</v>
      </c>
      <c r="F39" s="39">
        <f t="shared" si="4"/>
        <v>30</v>
      </c>
      <c r="G39" s="39">
        <v>0</v>
      </c>
      <c r="H39" s="39">
        <f t="shared" si="4"/>
        <v>0</v>
      </c>
      <c r="I39" s="39">
        <f t="shared" si="4"/>
        <v>26</v>
      </c>
      <c r="J39" s="39">
        <f t="shared" si="4"/>
        <v>5</v>
      </c>
      <c r="K39" s="39">
        <f t="shared" si="4"/>
        <v>6</v>
      </c>
      <c r="L39" s="56">
        <f t="shared" si="4"/>
        <v>101</v>
      </c>
      <c r="N39" s="42">
        <f>SUM(N34,N35,N36,N37,N38)</f>
        <v>1</v>
      </c>
    </row>
    <row r="40" spans="1:14" ht="13.5" thickTop="1" x14ac:dyDescent="0.2"/>
    <row r="41" spans="1:14" ht="13.5" thickBot="1" x14ac:dyDescent="0.25"/>
    <row r="42" spans="1:14" ht="26.25" thickBot="1" x14ac:dyDescent="0.25">
      <c r="A42" s="57" t="s">
        <v>69</v>
      </c>
      <c r="B42" s="42">
        <f>SUM(B11+B18+B25+B32+B39)</f>
        <v>48</v>
      </c>
      <c r="C42" s="42">
        <f t="shared" ref="C42:L42" si="5">SUM(C11+C18+C25+C32+C39)</f>
        <v>103</v>
      </c>
      <c r="D42" s="42">
        <f t="shared" si="5"/>
        <v>4</v>
      </c>
      <c r="E42" s="42">
        <f t="shared" si="5"/>
        <v>9</v>
      </c>
      <c r="F42" s="42">
        <f t="shared" si="5"/>
        <v>155</v>
      </c>
      <c r="G42" s="42">
        <f>SUM(G11+G18+G25+G32+G39)</f>
        <v>0</v>
      </c>
      <c r="H42" s="42">
        <f t="shared" si="5"/>
        <v>0</v>
      </c>
      <c r="I42" s="42">
        <f>SUM(I11+I18+I25+I32+I39)</f>
        <v>111</v>
      </c>
      <c r="J42" s="42">
        <f>SUM(J11+J18+J25+J32+J39)</f>
        <v>19</v>
      </c>
      <c r="K42" s="42">
        <f t="shared" si="5"/>
        <v>25</v>
      </c>
      <c r="L42" s="45">
        <f t="shared" si="5"/>
        <v>474</v>
      </c>
      <c r="N42" s="42">
        <f>SUM(N11,N18,N25,N32,N39)</f>
        <v>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K23" sqref="K23"/>
    </sheetView>
  </sheetViews>
  <sheetFormatPr defaultRowHeight="15" x14ac:dyDescent="0.25"/>
  <cols>
    <col min="7" max="7" width="3.85546875" customWidth="1"/>
    <col min="10" max="11" width="20.5703125" style="1" customWidth="1"/>
    <col min="14" max="14" width="121.42578125" customWidth="1"/>
  </cols>
  <sheetData>
    <row r="1" spans="1:14" x14ac:dyDescent="0.25">
      <c r="N1" t="s">
        <v>0</v>
      </c>
    </row>
    <row r="2" spans="1:14" x14ac:dyDescent="0.25">
      <c r="A2" s="2" t="s">
        <v>1</v>
      </c>
    </row>
    <row r="3" spans="1:14" x14ac:dyDescent="0.25">
      <c r="N3" t="s">
        <v>2</v>
      </c>
    </row>
    <row r="4" spans="1:14" x14ac:dyDescent="0.25">
      <c r="A4" s="2" t="s">
        <v>3</v>
      </c>
      <c r="B4" s="92" t="s">
        <v>77</v>
      </c>
      <c r="C4" s="92"/>
      <c r="D4" s="92"/>
      <c r="E4" s="92"/>
      <c r="F4" s="92"/>
      <c r="G4" s="3" t="s">
        <v>4</v>
      </c>
      <c r="H4" s="75">
        <v>2022</v>
      </c>
      <c r="N4" t="s">
        <v>5</v>
      </c>
    </row>
    <row r="5" spans="1:14" x14ac:dyDescent="0.25">
      <c r="A5" s="2"/>
      <c r="N5" t="s">
        <v>6</v>
      </c>
    </row>
    <row r="6" spans="1:14" x14ac:dyDescent="0.25">
      <c r="N6" t="s">
        <v>7</v>
      </c>
    </row>
    <row r="7" spans="1:14" x14ac:dyDescent="0.25">
      <c r="N7" t="s">
        <v>8</v>
      </c>
    </row>
    <row r="8" spans="1:14" ht="30" x14ac:dyDescent="0.25">
      <c r="A8" s="93" t="s">
        <v>9</v>
      </c>
      <c r="B8" s="93"/>
      <c r="C8" s="93"/>
      <c r="D8" s="93"/>
      <c r="E8" s="93"/>
      <c r="F8" s="93"/>
      <c r="G8" s="94" t="s">
        <v>10</v>
      </c>
      <c r="H8" s="94"/>
      <c r="I8" s="94"/>
      <c r="J8" s="5" t="s">
        <v>11</v>
      </c>
      <c r="K8" s="5" t="s">
        <v>12</v>
      </c>
      <c r="N8" s="6" t="s">
        <v>13</v>
      </c>
    </row>
    <row r="9" spans="1:14" x14ac:dyDescent="0.25">
      <c r="A9" s="86" t="s">
        <v>14</v>
      </c>
      <c r="B9" s="87"/>
      <c r="C9" s="87"/>
      <c r="D9" s="87"/>
      <c r="E9" s="87"/>
      <c r="F9" s="88"/>
      <c r="G9" s="89">
        <f>'September Detail'!N42</f>
        <v>2</v>
      </c>
      <c r="H9" s="90"/>
      <c r="I9" s="91"/>
      <c r="J9" s="7">
        <v>0</v>
      </c>
      <c r="K9" s="7">
        <v>0</v>
      </c>
      <c r="L9" s="8"/>
      <c r="N9" t="s">
        <v>15</v>
      </c>
    </row>
    <row r="10" spans="1:14" x14ac:dyDescent="0.25">
      <c r="A10" s="86" t="s">
        <v>16</v>
      </c>
      <c r="B10" s="87"/>
      <c r="C10" s="87"/>
      <c r="D10" s="87"/>
      <c r="E10" s="87"/>
      <c r="F10" s="88"/>
      <c r="G10" s="89">
        <f>'September Detail'!B42</f>
        <v>48</v>
      </c>
      <c r="H10" s="90"/>
      <c r="I10" s="91"/>
      <c r="J10" s="7">
        <v>0</v>
      </c>
      <c r="K10" s="7">
        <v>0</v>
      </c>
      <c r="L10" s="8"/>
      <c r="N10" t="s">
        <v>17</v>
      </c>
    </row>
    <row r="11" spans="1:14" x14ac:dyDescent="0.25">
      <c r="A11" s="86" t="s">
        <v>18</v>
      </c>
      <c r="B11" s="87"/>
      <c r="C11" s="87"/>
      <c r="D11" s="87"/>
      <c r="E11" s="87"/>
      <c r="F11" s="88"/>
      <c r="G11" s="89">
        <f>'September Detail'!C42</f>
        <v>103</v>
      </c>
      <c r="H11" s="90"/>
      <c r="I11" s="91"/>
      <c r="J11" s="7">
        <v>0</v>
      </c>
      <c r="K11" s="7">
        <v>0</v>
      </c>
      <c r="L11" s="8"/>
    </row>
    <row r="12" spans="1:14" x14ac:dyDescent="0.25">
      <c r="A12" s="86" t="s">
        <v>19</v>
      </c>
      <c r="B12" s="87"/>
      <c r="C12" s="87"/>
      <c r="D12" s="87"/>
      <c r="E12" s="87"/>
      <c r="F12" s="88"/>
      <c r="G12" s="89">
        <f>'September Detail'!D42</f>
        <v>4</v>
      </c>
      <c r="H12" s="90"/>
      <c r="I12" s="91"/>
      <c r="J12" s="7">
        <v>0</v>
      </c>
      <c r="K12" s="7">
        <v>0</v>
      </c>
      <c r="L12" s="8"/>
    </row>
    <row r="13" spans="1:14" x14ac:dyDescent="0.25">
      <c r="A13" s="86" t="s">
        <v>20</v>
      </c>
      <c r="B13" s="87"/>
      <c r="C13" s="87"/>
      <c r="D13" s="87"/>
      <c r="E13" s="87"/>
      <c r="F13" s="88"/>
      <c r="G13" s="89">
        <f>'September Detail'!E42</f>
        <v>9</v>
      </c>
      <c r="H13" s="90"/>
      <c r="I13" s="91"/>
      <c r="J13" s="7">
        <v>0</v>
      </c>
      <c r="K13" s="7">
        <v>0</v>
      </c>
      <c r="L13" s="8"/>
    </row>
    <row r="14" spans="1:14" x14ac:dyDescent="0.25">
      <c r="A14" s="86" t="s">
        <v>21</v>
      </c>
      <c r="B14" s="87"/>
      <c r="C14" s="87"/>
      <c r="D14" s="87"/>
      <c r="E14" s="87"/>
      <c r="F14" s="88"/>
      <c r="G14" s="89">
        <f>'September Detail'!F42</f>
        <v>155</v>
      </c>
      <c r="H14" s="90"/>
      <c r="I14" s="91"/>
      <c r="J14" s="7">
        <v>0</v>
      </c>
      <c r="K14" s="7">
        <v>0</v>
      </c>
      <c r="L14" s="8"/>
    </row>
    <row r="15" spans="1:14" x14ac:dyDescent="0.25">
      <c r="A15" s="86" t="s">
        <v>22</v>
      </c>
      <c r="B15" s="87"/>
      <c r="C15" s="87"/>
      <c r="D15" s="87"/>
      <c r="E15" s="87"/>
      <c r="F15" s="88"/>
      <c r="G15" s="89">
        <f>'September Detail'!G42</f>
        <v>0</v>
      </c>
      <c r="H15" s="90"/>
      <c r="I15" s="91"/>
      <c r="J15" s="7">
        <v>0</v>
      </c>
      <c r="K15" s="7">
        <v>0</v>
      </c>
      <c r="L15" s="8"/>
    </row>
    <row r="16" spans="1:14" x14ac:dyDescent="0.25">
      <c r="A16" s="86" t="s">
        <v>23</v>
      </c>
      <c r="B16" s="87"/>
      <c r="C16" s="87"/>
      <c r="D16" s="87"/>
      <c r="E16" s="87"/>
      <c r="F16" s="88"/>
      <c r="G16" s="89">
        <f>'September Detail'!H42</f>
        <v>0</v>
      </c>
      <c r="H16" s="90"/>
      <c r="I16" s="91"/>
      <c r="J16" s="7">
        <v>0</v>
      </c>
      <c r="K16" s="7">
        <v>0</v>
      </c>
      <c r="L16" s="8"/>
    </row>
    <row r="17" spans="1:12" x14ac:dyDescent="0.25">
      <c r="A17" s="86" t="s">
        <v>24</v>
      </c>
      <c r="B17" s="87"/>
      <c r="C17" s="87"/>
      <c r="D17" s="87"/>
      <c r="E17" s="87"/>
      <c r="F17" s="88"/>
      <c r="G17" s="89">
        <f>'September Detail'!K42</f>
        <v>25</v>
      </c>
      <c r="H17" s="90"/>
      <c r="I17" s="91"/>
      <c r="J17" s="7">
        <v>0</v>
      </c>
      <c r="K17" s="7">
        <v>0</v>
      </c>
      <c r="L17" s="8"/>
    </row>
    <row r="18" spans="1:12" x14ac:dyDescent="0.25">
      <c r="A18" s="86" t="s">
        <v>25</v>
      </c>
      <c r="B18" s="87"/>
      <c r="C18" s="87"/>
      <c r="D18" s="87"/>
      <c r="E18" s="87"/>
      <c r="F18" s="88"/>
      <c r="G18" s="89">
        <f>'September Detail'!J42</f>
        <v>19</v>
      </c>
      <c r="H18" s="90"/>
      <c r="I18" s="91"/>
      <c r="J18" s="7">
        <v>0</v>
      </c>
      <c r="K18" s="7">
        <v>0</v>
      </c>
      <c r="L18" s="8"/>
    </row>
    <row r="19" spans="1:12" x14ac:dyDescent="0.25">
      <c r="A19" s="86" t="s">
        <v>26</v>
      </c>
      <c r="B19" s="87"/>
      <c r="C19" s="87"/>
      <c r="D19" s="87"/>
      <c r="E19" s="87"/>
      <c r="F19" s="88"/>
      <c r="G19" s="89">
        <f>'September Detail'!I42</f>
        <v>111</v>
      </c>
      <c r="H19" s="90"/>
      <c r="I19" s="91"/>
      <c r="J19" s="7">
        <v>0</v>
      </c>
      <c r="K19" s="7">
        <v>0</v>
      </c>
      <c r="L19" s="8"/>
    </row>
    <row r="20" spans="1:12" ht="15.75" thickBot="1" x14ac:dyDescent="0.3">
      <c r="A20" s="95" t="s">
        <v>27</v>
      </c>
      <c r="B20" s="96"/>
      <c r="C20" s="96"/>
      <c r="D20" s="96"/>
      <c r="E20" s="96"/>
      <c r="F20" s="97"/>
      <c r="G20" s="98">
        <f>SUM(G10:I19)</f>
        <v>474</v>
      </c>
      <c r="H20" s="99"/>
      <c r="I20" s="100"/>
      <c r="J20" s="9">
        <v>0</v>
      </c>
      <c r="K20" s="10">
        <v>0</v>
      </c>
      <c r="L20" s="8"/>
    </row>
    <row r="21" spans="1:12" x14ac:dyDescent="0.25">
      <c r="A21" s="86" t="s">
        <v>28</v>
      </c>
      <c r="B21" s="87"/>
      <c r="C21" s="87"/>
      <c r="D21" s="87"/>
      <c r="E21" s="87"/>
      <c r="F21" s="88"/>
      <c r="G21" s="101">
        <v>0</v>
      </c>
      <c r="H21" s="102"/>
      <c r="I21" s="103"/>
      <c r="J21" s="11">
        <v>0</v>
      </c>
      <c r="K21" s="11">
        <v>0</v>
      </c>
      <c r="L21" s="8"/>
    </row>
    <row r="22" spans="1:12" x14ac:dyDescent="0.25">
      <c r="A22" s="86" t="s">
        <v>29</v>
      </c>
      <c r="B22" s="87"/>
      <c r="C22" s="87"/>
      <c r="D22" s="87"/>
      <c r="E22" s="87"/>
      <c r="F22" s="88"/>
      <c r="G22" s="104">
        <f>'September Hourly'!M42</f>
        <v>2426</v>
      </c>
      <c r="H22" s="105"/>
      <c r="I22" s="106"/>
      <c r="J22" s="7">
        <v>0</v>
      </c>
      <c r="K22" s="7">
        <v>0</v>
      </c>
      <c r="L22" s="8"/>
    </row>
    <row r="23" spans="1:12" x14ac:dyDescent="0.25">
      <c r="A23" s="113" t="s">
        <v>30</v>
      </c>
      <c r="B23" s="113"/>
      <c r="C23" s="113"/>
      <c r="D23" s="113"/>
      <c r="E23" s="113"/>
      <c r="F23" s="113"/>
      <c r="G23" s="114">
        <f>'September Hourly'!P42</f>
        <v>0</v>
      </c>
      <c r="H23" s="114"/>
      <c r="I23" s="114"/>
      <c r="J23" s="77">
        <v>0</v>
      </c>
      <c r="K23" s="77">
        <v>0</v>
      </c>
      <c r="L23" s="8"/>
    </row>
    <row r="24" spans="1:12" x14ac:dyDescent="0.25">
      <c r="A24" s="113" t="s">
        <v>31</v>
      </c>
      <c r="B24" s="113"/>
      <c r="C24" s="113"/>
      <c r="D24" s="113"/>
      <c r="E24" s="113"/>
      <c r="F24" s="113"/>
      <c r="G24" s="114">
        <f>'September Hourly'!O42</f>
        <v>0</v>
      </c>
      <c r="H24" s="114"/>
      <c r="I24" s="114"/>
      <c r="J24" s="77">
        <v>0</v>
      </c>
      <c r="K24" s="77">
        <v>0</v>
      </c>
      <c r="L24" s="8"/>
    </row>
    <row r="25" spans="1:12" x14ac:dyDescent="0.25">
      <c r="A25" s="115" t="s">
        <v>32</v>
      </c>
      <c r="B25" s="115"/>
      <c r="C25" s="115"/>
      <c r="D25" s="115"/>
      <c r="E25" s="115"/>
      <c r="F25" s="115"/>
      <c r="G25" s="114">
        <f>'September Hourly'!Q42</f>
        <v>2426</v>
      </c>
      <c r="H25" s="114"/>
      <c r="I25" s="114"/>
      <c r="J25" s="77">
        <v>0</v>
      </c>
      <c r="K25" s="77">
        <v>0</v>
      </c>
      <c r="L25" s="8"/>
    </row>
    <row r="26" spans="1:12" x14ac:dyDescent="0.25">
      <c r="A26" s="86" t="s">
        <v>33</v>
      </c>
      <c r="B26" s="87"/>
      <c r="C26" s="87"/>
      <c r="D26" s="87"/>
      <c r="E26" s="87"/>
      <c r="F26" s="88"/>
      <c r="G26" s="107">
        <f>'September Hourly'!N42</f>
        <v>0</v>
      </c>
      <c r="H26" s="108"/>
      <c r="I26" s="109"/>
      <c r="J26" s="82">
        <v>0</v>
      </c>
      <c r="K26" s="80">
        <v>0</v>
      </c>
    </row>
    <row r="27" spans="1:12" x14ac:dyDescent="0.25">
      <c r="A27" s="12" t="s">
        <v>34</v>
      </c>
      <c r="B27" s="13"/>
      <c r="C27" s="14"/>
      <c r="D27" s="14"/>
      <c r="E27" s="14"/>
      <c r="F27" s="14"/>
      <c r="G27" s="110">
        <v>0</v>
      </c>
      <c r="H27" s="111"/>
      <c r="I27" s="112"/>
      <c r="J27" s="15">
        <v>0</v>
      </c>
      <c r="K27" s="15">
        <v>0</v>
      </c>
    </row>
    <row r="28" spans="1:12" x14ac:dyDescent="0.25">
      <c r="A28" t="s">
        <v>35</v>
      </c>
      <c r="B28" t="s">
        <v>36</v>
      </c>
      <c r="H28" t="s">
        <v>37</v>
      </c>
    </row>
  </sheetData>
  <mergeCells count="40">
    <mergeCell ref="A10:F10"/>
    <mergeCell ref="G10:I10"/>
    <mergeCell ref="B4:F4"/>
    <mergeCell ref="A8:F8"/>
    <mergeCell ref="G8:I8"/>
    <mergeCell ref="A9:F9"/>
    <mergeCell ref="G9:I9"/>
    <mergeCell ref="A11:F11"/>
    <mergeCell ref="G11:I11"/>
    <mergeCell ref="A12:F12"/>
    <mergeCell ref="G12:I12"/>
    <mergeCell ref="A13:F13"/>
    <mergeCell ref="G13:I13"/>
    <mergeCell ref="A14:F14"/>
    <mergeCell ref="G14:I14"/>
    <mergeCell ref="A15:F15"/>
    <mergeCell ref="G15:I15"/>
    <mergeCell ref="A16:F16"/>
    <mergeCell ref="G16:I16"/>
    <mergeCell ref="A17:F17"/>
    <mergeCell ref="G17:I17"/>
    <mergeCell ref="A18:F18"/>
    <mergeCell ref="G18:I18"/>
    <mergeCell ref="A19:F19"/>
    <mergeCell ref="G19:I19"/>
    <mergeCell ref="A20:F20"/>
    <mergeCell ref="G20:I20"/>
    <mergeCell ref="A21:F21"/>
    <mergeCell ref="G21:I21"/>
    <mergeCell ref="A22:F22"/>
    <mergeCell ref="G22:I22"/>
    <mergeCell ref="A26:F26"/>
    <mergeCell ref="G26:I26"/>
    <mergeCell ref="G27:I27"/>
    <mergeCell ref="A23:F23"/>
    <mergeCell ref="G23:I23"/>
    <mergeCell ref="A24:F24"/>
    <mergeCell ref="G24:I24"/>
    <mergeCell ref="A25:F25"/>
    <mergeCell ref="G25:I2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43"/>
  <sheetViews>
    <sheetView topLeftCell="A3" zoomScale="80" zoomScaleNormal="80" workbookViewId="0">
      <selection activeCell="X32" sqref="X32"/>
    </sheetView>
  </sheetViews>
  <sheetFormatPr defaultRowHeight="15" x14ac:dyDescent="0.25"/>
  <sheetData>
    <row r="1" spans="1:20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9"/>
      <c r="O1" s="19"/>
      <c r="P1" s="19"/>
      <c r="Q1" s="19"/>
      <c r="R1" s="19"/>
      <c r="S1" s="18"/>
      <c r="T1" s="18"/>
    </row>
    <row r="2" spans="1:20" ht="15.75" x14ac:dyDescent="0.25">
      <c r="A2" s="16"/>
      <c r="B2" s="17"/>
      <c r="C2" s="17"/>
      <c r="D2" s="17"/>
      <c r="E2" s="17"/>
      <c r="F2" s="17"/>
      <c r="G2" s="20"/>
      <c r="H2" s="18"/>
      <c r="I2" s="18"/>
      <c r="J2" s="18"/>
      <c r="K2" s="18"/>
      <c r="L2" s="18"/>
      <c r="M2" s="18"/>
      <c r="N2" s="19"/>
      <c r="O2" s="19"/>
      <c r="P2" s="19"/>
      <c r="Q2" s="19"/>
      <c r="R2" s="19"/>
      <c r="S2" s="18"/>
      <c r="T2" s="18"/>
    </row>
    <row r="3" spans="1:20" ht="15.75" x14ac:dyDescent="0.25">
      <c r="A3" s="21" t="s">
        <v>78</v>
      </c>
      <c r="B3" s="16"/>
      <c r="C3" s="76">
        <v>2022</v>
      </c>
      <c r="D3" s="16"/>
      <c r="E3" s="18"/>
      <c r="F3" s="18"/>
      <c r="G3" s="18"/>
      <c r="H3" s="18"/>
      <c r="I3" s="18"/>
      <c r="J3" s="18"/>
      <c r="K3" s="18"/>
      <c r="L3" s="18"/>
      <c r="M3" s="18" t="s">
        <v>41</v>
      </c>
      <c r="N3" s="19"/>
      <c r="O3" s="19"/>
      <c r="P3" s="19"/>
      <c r="Q3" s="19"/>
      <c r="R3" s="19"/>
      <c r="S3" s="18"/>
      <c r="T3" s="18"/>
    </row>
    <row r="4" spans="1:20" x14ac:dyDescent="0.25">
      <c r="A4" s="22"/>
      <c r="B4" s="23"/>
      <c r="C4" s="22"/>
      <c r="D4" s="24"/>
      <c r="E4" s="22"/>
      <c r="F4" s="25"/>
      <c r="G4" s="22"/>
      <c r="H4" s="26"/>
      <c r="I4" s="27"/>
      <c r="J4" s="28"/>
      <c r="K4" s="24"/>
      <c r="L4" s="19"/>
      <c r="M4" s="28"/>
      <c r="N4" s="29" t="s">
        <v>42</v>
      </c>
      <c r="O4" s="30" t="s">
        <v>43</v>
      </c>
      <c r="P4" s="30" t="s">
        <v>44</v>
      </c>
      <c r="Q4" s="30" t="s">
        <v>45</v>
      </c>
      <c r="R4" s="19"/>
      <c r="S4" s="30" t="s">
        <v>46</v>
      </c>
      <c r="T4" s="30" t="s">
        <v>47</v>
      </c>
    </row>
    <row r="5" spans="1:20" ht="15.75" x14ac:dyDescent="0.25">
      <c r="A5" s="22" t="s">
        <v>48</v>
      </c>
      <c r="B5" s="31">
        <v>0.29166666666666669</v>
      </c>
      <c r="C5" s="31">
        <v>0.33333333333333298</v>
      </c>
      <c r="D5" s="31">
        <v>0.375</v>
      </c>
      <c r="E5" s="30" t="s">
        <v>49</v>
      </c>
      <c r="F5" s="32">
        <v>0.54166666666666663</v>
      </c>
      <c r="G5" s="32">
        <v>0.58333333333333304</v>
      </c>
      <c r="H5" s="32">
        <v>0.625</v>
      </c>
      <c r="I5" s="32">
        <v>0.66666666666666696</v>
      </c>
      <c r="J5" s="32">
        <v>0.70833333333333304</v>
      </c>
      <c r="K5" s="33" t="s">
        <v>50</v>
      </c>
      <c r="L5" s="19"/>
      <c r="M5" s="32" t="s">
        <v>51</v>
      </c>
      <c r="N5" s="22" t="s">
        <v>51</v>
      </c>
      <c r="O5" s="32" t="s">
        <v>51</v>
      </c>
      <c r="P5" s="32" t="s">
        <v>51</v>
      </c>
      <c r="Q5" s="32" t="s">
        <v>51</v>
      </c>
      <c r="R5" s="19"/>
      <c r="S5" s="32" t="s">
        <v>52</v>
      </c>
      <c r="T5" s="32" t="s">
        <v>52</v>
      </c>
    </row>
    <row r="6" spans="1:20" x14ac:dyDescent="0.25">
      <c r="A6" s="34">
        <v>44837</v>
      </c>
      <c r="B6" s="35">
        <v>4</v>
      </c>
      <c r="C6" s="36">
        <v>4</v>
      </c>
      <c r="D6" s="35">
        <v>0</v>
      </c>
      <c r="E6" s="35">
        <v>0</v>
      </c>
      <c r="F6" s="35">
        <v>9</v>
      </c>
      <c r="G6" s="35">
        <v>0</v>
      </c>
      <c r="H6" s="35">
        <v>0</v>
      </c>
      <c r="I6" s="35">
        <v>7</v>
      </c>
      <c r="J6" s="35">
        <v>3</v>
      </c>
      <c r="K6" s="35">
        <f t="shared" ref="K6:K11" si="0">SUM(B6:J6)</f>
        <v>27</v>
      </c>
      <c r="L6" s="37"/>
      <c r="M6" s="35">
        <v>112</v>
      </c>
      <c r="N6" s="36"/>
      <c r="O6" s="35"/>
      <c r="P6" s="35"/>
      <c r="Q6" s="35">
        <v>112</v>
      </c>
      <c r="R6" s="19"/>
      <c r="S6" s="35"/>
      <c r="T6" s="35"/>
    </row>
    <row r="7" spans="1:20" x14ac:dyDescent="0.25">
      <c r="A7" s="34">
        <v>44838</v>
      </c>
      <c r="B7" s="35">
        <v>7</v>
      </c>
      <c r="C7" s="35">
        <v>3</v>
      </c>
      <c r="D7" s="35">
        <v>0</v>
      </c>
      <c r="E7" s="35">
        <v>0</v>
      </c>
      <c r="F7" s="35">
        <v>4</v>
      </c>
      <c r="G7" s="35">
        <v>0</v>
      </c>
      <c r="H7" s="35">
        <v>0</v>
      </c>
      <c r="I7" s="35">
        <v>4</v>
      </c>
      <c r="J7" s="35">
        <v>2</v>
      </c>
      <c r="K7" s="35">
        <f t="shared" si="0"/>
        <v>20</v>
      </c>
      <c r="L7" s="19"/>
      <c r="M7" s="35">
        <v>109</v>
      </c>
      <c r="N7" s="36"/>
      <c r="O7" s="35"/>
      <c r="P7" s="35"/>
      <c r="Q7" s="35">
        <v>109</v>
      </c>
      <c r="R7" s="19"/>
      <c r="S7" s="35"/>
      <c r="T7" s="35"/>
    </row>
    <row r="8" spans="1:20" x14ac:dyDescent="0.25">
      <c r="A8" s="34">
        <v>44839</v>
      </c>
      <c r="B8" s="35">
        <v>5</v>
      </c>
      <c r="C8" s="36">
        <v>5</v>
      </c>
      <c r="D8" s="35">
        <v>0</v>
      </c>
      <c r="E8" s="35">
        <v>0</v>
      </c>
      <c r="F8" s="35">
        <v>7</v>
      </c>
      <c r="G8" s="35">
        <v>0</v>
      </c>
      <c r="H8" s="35">
        <v>0</v>
      </c>
      <c r="I8" s="35">
        <v>5</v>
      </c>
      <c r="J8" s="35">
        <v>2</v>
      </c>
      <c r="K8" s="35">
        <f t="shared" si="0"/>
        <v>24</v>
      </c>
      <c r="L8" s="19"/>
      <c r="M8" s="35">
        <v>109</v>
      </c>
      <c r="N8" s="36"/>
      <c r="O8" s="35"/>
      <c r="P8" s="35"/>
      <c r="Q8" s="35">
        <v>109</v>
      </c>
      <c r="R8" s="19"/>
      <c r="S8" s="35">
        <v>33.604999999999997</v>
      </c>
      <c r="T8" s="35">
        <v>210</v>
      </c>
    </row>
    <row r="9" spans="1:20" x14ac:dyDescent="0.25">
      <c r="A9" s="34">
        <v>44840</v>
      </c>
      <c r="B9" s="35">
        <v>6</v>
      </c>
      <c r="C9" s="36">
        <v>2</v>
      </c>
      <c r="D9" s="35">
        <v>0</v>
      </c>
      <c r="E9" s="35">
        <v>0</v>
      </c>
      <c r="F9" s="35">
        <v>2</v>
      </c>
      <c r="G9" s="35">
        <v>0</v>
      </c>
      <c r="H9" s="35">
        <v>0</v>
      </c>
      <c r="I9" s="35">
        <v>3</v>
      </c>
      <c r="J9" s="35">
        <v>3</v>
      </c>
      <c r="K9" s="35">
        <f t="shared" si="0"/>
        <v>16</v>
      </c>
      <c r="L9" s="19"/>
      <c r="M9" s="35">
        <v>111</v>
      </c>
      <c r="N9" s="36"/>
      <c r="O9" s="35"/>
      <c r="P9" s="35"/>
      <c r="Q9" s="35">
        <v>111</v>
      </c>
      <c r="R9" s="19"/>
      <c r="S9" s="35"/>
      <c r="T9" s="35"/>
    </row>
    <row r="10" spans="1:20" x14ac:dyDescent="0.25">
      <c r="A10" s="34">
        <v>44841</v>
      </c>
      <c r="B10" s="36">
        <v>5</v>
      </c>
      <c r="C10" s="36">
        <v>2</v>
      </c>
      <c r="D10" s="36">
        <v>0</v>
      </c>
      <c r="E10" s="36">
        <v>0</v>
      </c>
      <c r="F10" s="35">
        <v>1</v>
      </c>
      <c r="G10" s="36">
        <v>0</v>
      </c>
      <c r="H10" s="36">
        <v>0</v>
      </c>
      <c r="I10" s="36">
        <v>6</v>
      </c>
      <c r="J10" s="36">
        <v>2</v>
      </c>
      <c r="K10" s="35">
        <f t="shared" si="0"/>
        <v>16</v>
      </c>
      <c r="L10" s="19"/>
      <c r="M10" s="36">
        <v>109</v>
      </c>
      <c r="N10" s="36"/>
      <c r="O10" s="36"/>
      <c r="P10" s="36"/>
      <c r="Q10" s="36">
        <v>109</v>
      </c>
      <c r="R10" s="19"/>
      <c r="S10" s="36"/>
      <c r="T10" s="36"/>
    </row>
    <row r="11" spans="1:20" ht="27" thickBot="1" x14ac:dyDescent="0.3">
      <c r="A11" s="38" t="s">
        <v>53</v>
      </c>
      <c r="B11" s="39">
        <f t="shared" ref="B11:J11" si="1">SUM(B6:B10)</f>
        <v>27</v>
      </c>
      <c r="C11" s="39">
        <f t="shared" si="1"/>
        <v>16</v>
      </c>
      <c r="D11" s="39">
        <f t="shared" si="1"/>
        <v>0</v>
      </c>
      <c r="E11" s="39">
        <f t="shared" si="1"/>
        <v>0</v>
      </c>
      <c r="F11" s="39">
        <f t="shared" si="1"/>
        <v>23</v>
      </c>
      <c r="G11" s="39">
        <f t="shared" si="1"/>
        <v>0</v>
      </c>
      <c r="H11" s="39">
        <f t="shared" si="1"/>
        <v>0</v>
      </c>
      <c r="I11" s="39">
        <f t="shared" si="1"/>
        <v>25</v>
      </c>
      <c r="J11" s="39">
        <f t="shared" si="1"/>
        <v>12</v>
      </c>
      <c r="K11" s="35">
        <f t="shared" si="0"/>
        <v>103</v>
      </c>
      <c r="L11" s="19"/>
      <c r="M11" s="39">
        <f>SUM(M6:M10)</f>
        <v>550</v>
      </c>
      <c r="N11" s="39">
        <f>SUM(N6:N10)</f>
        <v>0</v>
      </c>
      <c r="O11" s="39">
        <f>SUM(O6:O10)</f>
        <v>0</v>
      </c>
      <c r="P11" s="39">
        <f>SUM(P6:P10)</f>
        <v>0</v>
      </c>
      <c r="Q11" s="39">
        <f>SUM(Q6:Q10)</f>
        <v>550</v>
      </c>
      <c r="R11" s="19"/>
      <c r="S11" s="39">
        <f>SUM(S6:S10)</f>
        <v>33.604999999999997</v>
      </c>
      <c r="T11" s="39">
        <f>SUM(T6:T10)</f>
        <v>210</v>
      </c>
    </row>
    <row r="12" spans="1:20" ht="15.75" thickTop="1" x14ac:dyDescent="0.25">
      <c r="A12" s="34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0" x14ac:dyDescent="0.25">
      <c r="A13" s="34">
        <v>44844</v>
      </c>
      <c r="B13" s="35">
        <v>5</v>
      </c>
      <c r="C13" s="35">
        <v>5</v>
      </c>
      <c r="D13" s="35">
        <v>0</v>
      </c>
      <c r="E13" s="35">
        <v>0</v>
      </c>
      <c r="F13" s="35">
        <v>2</v>
      </c>
      <c r="G13" s="35">
        <v>0</v>
      </c>
      <c r="H13" s="35">
        <v>0</v>
      </c>
      <c r="I13" s="35">
        <v>5</v>
      </c>
      <c r="J13" s="35">
        <v>2</v>
      </c>
      <c r="K13" s="35">
        <v>19</v>
      </c>
      <c r="L13" s="19"/>
      <c r="M13" s="35">
        <v>113</v>
      </c>
      <c r="N13" s="36"/>
      <c r="O13" s="35"/>
      <c r="P13" s="35"/>
      <c r="Q13" s="35">
        <v>113</v>
      </c>
      <c r="R13" s="19"/>
      <c r="S13" s="35"/>
      <c r="T13" s="35"/>
    </row>
    <row r="14" spans="1:20" x14ac:dyDescent="0.25">
      <c r="A14" s="34">
        <v>44845</v>
      </c>
      <c r="B14" s="35">
        <v>6</v>
      </c>
      <c r="C14" s="35">
        <v>4</v>
      </c>
      <c r="D14" s="35">
        <v>0</v>
      </c>
      <c r="E14" s="35">
        <v>0</v>
      </c>
      <c r="F14" s="35">
        <v>3</v>
      </c>
      <c r="G14" s="35">
        <v>0</v>
      </c>
      <c r="H14" s="35">
        <v>0</v>
      </c>
      <c r="I14" s="35">
        <v>4</v>
      </c>
      <c r="J14" s="35">
        <v>5</v>
      </c>
      <c r="K14" s="35">
        <v>22</v>
      </c>
      <c r="L14" s="19"/>
      <c r="M14" s="35">
        <v>105</v>
      </c>
      <c r="N14" s="36"/>
      <c r="O14" s="35"/>
      <c r="P14" s="35"/>
      <c r="Q14" s="35">
        <v>105</v>
      </c>
      <c r="R14" s="19"/>
      <c r="S14" s="35">
        <v>24.434000000000001</v>
      </c>
      <c r="T14" s="35">
        <v>150</v>
      </c>
    </row>
    <row r="15" spans="1:20" x14ac:dyDescent="0.25">
      <c r="A15" s="34">
        <v>44846</v>
      </c>
      <c r="B15" s="35">
        <v>5</v>
      </c>
      <c r="C15" s="35">
        <v>3</v>
      </c>
      <c r="D15" s="35">
        <v>0</v>
      </c>
      <c r="E15" s="35">
        <v>0</v>
      </c>
      <c r="F15" s="35">
        <v>5</v>
      </c>
      <c r="G15" s="35">
        <v>0</v>
      </c>
      <c r="H15" s="35">
        <v>0</v>
      </c>
      <c r="I15" s="35">
        <v>1</v>
      </c>
      <c r="J15" s="35">
        <v>2</v>
      </c>
      <c r="K15" s="35">
        <v>16</v>
      </c>
      <c r="L15" s="19"/>
      <c r="M15" s="35">
        <v>117</v>
      </c>
      <c r="N15" s="36"/>
      <c r="O15" s="35"/>
      <c r="P15" s="35"/>
      <c r="Q15" s="35">
        <v>117</v>
      </c>
      <c r="R15" s="19"/>
      <c r="S15" s="35"/>
      <c r="T15" s="35"/>
    </row>
    <row r="16" spans="1:20" x14ac:dyDescent="0.25">
      <c r="A16" s="34">
        <v>44847</v>
      </c>
      <c r="B16" s="35">
        <v>3</v>
      </c>
      <c r="C16" s="35">
        <v>2</v>
      </c>
      <c r="D16" s="35">
        <v>0</v>
      </c>
      <c r="E16" s="35">
        <v>0</v>
      </c>
      <c r="F16" s="35">
        <v>6</v>
      </c>
      <c r="G16" s="35">
        <v>0</v>
      </c>
      <c r="H16" s="35">
        <v>0</v>
      </c>
      <c r="I16" s="35">
        <v>5</v>
      </c>
      <c r="J16" s="35">
        <v>2</v>
      </c>
      <c r="K16" s="35">
        <v>18</v>
      </c>
      <c r="L16" s="19"/>
      <c r="M16" s="35">
        <v>104</v>
      </c>
      <c r="N16" s="36"/>
      <c r="O16" s="35"/>
      <c r="P16" s="35"/>
      <c r="Q16" s="35">
        <v>104</v>
      </c>
      <c r="R16" s="19"/>
      <c r="S16" s="35">
        <v>22.731000000000002</v>
      </c>
      <c r="T16" s="35">
        <v>150</v>
      </c>
    </row>
    <row r="17" spans="1:20" x14ac:dyDescent="0.25">
      <c r="A17" s="34">
        <v>44848</v>
      </c>
      <c r="B17" s="35">
        <v>6</v>
      </c>
      <c r="C17" s="35">
        <v>4</v>
      </c>
      <c r="D17" s="35">
        <v>0</v>
      </c>
      <c r="E17" s="35">
        <v>0</v>
      </c>
      <c r="F17" s="35">
        <v>5</v>
      </c>
      <c r="G17" s="35">
        <v>0</v>
      </c>
      <c r="H17" s="35">
        <v>0</v>
      </c>
      <c r="I17" s="35">
        <v>4</v>
      </c>
      <c r="J17" s="35">
        <v>3</v>
      </c>
      <c r="K17" s="35">
        <v>22</v>
      </c>
      <c r="L17" s="19"/>
      <c r="M17" s="35">
        <v>111</v>
      </c>
      <c r="N17" s="36"/>
      <c r="O17" s="35"/>
      <c r="P17" s="35"/>
      <c r="Q17" s="35">
        <v>111</v>
      </c>
      <c r="R17" s="19"/>
      <c r="S17" s="35"/>
      <c r="T17" s="35"/>
    </row>
    <row r="18" spans="1:20" ht="27" thickBot="1" x14ac:dyDescent="0.3">
      <c r="A18" s="38" t="s">
        <v>53</v>
      </c>
      <c r="B18" s="39">
        <f t="shared" ref="B18:J18" si="2">SUM(B13:B17)</f>
        <v>25</v>
      </c>
      <c r="C18" s="39">
        <f t="shared" si="2"/>
        <v>18</v>
      </c>
      <c r="D18" s="39">
        <f t="shared" si="2"/>
        <v>0</v>
      </c>
      <c r="E18" s="39">
        <f t="shared" si="2"/>
        <v>0</v>
      </c>
      <c r="F18" s="39">
        <f t="shared" si="2"/>
        <v>21</v>
      </c>
      <c r="G18" s="39">
        <f t="shared" si="2"/>
        <v>0</v>
      </c>
      <c r="H18" s="39">
        <f t="shared" si="2"/>
        <v>0</v>
      </c>
      <c r="I18" s="39">
        <f t="shared" si="2"/>
        <v>19</v>
      </c>
      <c r="J18" s="39">
        <f t="shared" si="2"/>
        <v>14</v>
      </c>
      <c r="K18" s="35">
        <f>SUM(B18:J18)</f>
        <v>97</v>
      </c>
      <c r="L18" s="19"/>
      <c r="M18" s="39">
        <f>SUM(M13:M17)</f>
        <v>550</v>
      </c>
      <c r="N18" s="39">
        <f>SUM(N13:N17)</f>
        <v>0</v>
      </c>
      <c r="O18" s="39">
        <f>SUM(O13:O17)</f>
        <v>0</v>
      </c>
      <c r="P18" s="39">
        <f>SUM(P13:P17)</f>
        <v>0</v>
      </c>
      <c r="Q18" s="39">
        <f>SUM(Q13:Q17)</f>
        <v>550</v>
      </c>
      <c r="R18" s="19"/>
      <c r="S18" s="39">
        <f>SUM(S13:S17)</f>
        <v>47.165000000000006</v>
      </c>
      <c r="T18" s="39">
        <f>SUM(T13:T17)</f>
        <v>300</v>
      </c>
    </row>
    <row r="19" spans="1:20" ht="15.75" thickTop="1" x14ac:dyDescent="0.25">
      <c r="A19" s="34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x14ac:dyDescent="0.25">
      <c r="A20" s="34">
        <v>44851</v>
      </c>
      <c r="B20" s="35">
        <v>5</v>
      </c>
      <c r="C20" s="35">
        <v>3</v>
      </c>
      <c r="D20" s="35">
        <v>0</v>
      </c>
      <c r="E20" s="35">
        <v>0</v>
      </c>
      <c r="F20" s="35">
        <v>5</v>
      </c>
      <c r="G20" s="35">
        <v>0</v>
      </c>
      <c r="H20" s="35">
        <v>0</v>
      </c>
      <c r="I20" s="35">
        <v>4</v>
      </c>
      <c r="J20" s="35">
        <v>3</v>
      </c>
      <c r="K20" s="35">
        <f t="shared" ref="K20:K25" si="3">SUM(B20:J20)</f>
        <v>20</v>
      </c>
      <c r="L20" s="19"/>
      <c r="M20" s="35">
        <v>115</v>
      </c>
      <c r="N20" s="36"/>
      <c r="O20" s="35"/>
      <c r="P20" s="35"/>
      <c r="Q20" s="35">
        <v>115</v>
      </c>
      <c r="R20" s="19"/>
      <c r="S20" s="35">
        <v>21.215</v>
      </c>
      <c r="T20" s="35">
        <v>140</v>
      </c>
    </row>
    <row r="21" spans="1:20" x14ac:dyDescent="0.25">
      <c r="A21" s="34">
        <v>44852</v>
      </c>
      <c r="B21" s="35">
        <v>5</v>
      </c>
      <c r="C21" s="35">
        <v>1</v>
      </c>
      <c r="D21" s="35">
        <v>0</v>
      </c>
      <c r="E21" s="35">
        <v>0</v>
      </c>
      <c r="F21" s="35">
        <v>3</v>
      </c>
      <c r="G21" s="35">
        <v>0</v>
      </c>
      <c r="H21" s="35">
        <v>0</v>
      </c>
      <c r="I21" s="35">
        <v>1</v>
      </c>
      <c r="J21" s="35">
        <v>2</v>
      </c>
      <c r="K21" s="35">
        <f t="shared" si="3"/>
        <v>12</v>
      </c>
      <c r="L21" s="19"/>
      <c r="M21" s="35">
        <v>106</v>
      </c>
      <c r="N21" s="36"/>
      <c r="O21" s="35"/>
      <c r="P21" s="35"/>
      <c r="Q21" s="35">
        <v>106</v>
      </c>
      <c r="R21" s="19"/>
      <c r="S21" s="35"/>
      <c r="T21" s="35"/>
    </row>
    <row r="22" spans="1:20" x14ac:dyDescent="0.25">
      <c r="A22" s="34">
        <v>44853</v>
      </c>
      <c r="B22" s="35">
        <v>4</v>
      </c>
      <c r="C22" s="35">
        <v>2</v>
      </c>
      <c r="D22" s="35">
        <v>0</v>
      </c>
      <c r="E22" s="35">
        <v>0</v>
      </c>
      <c r="F22" s="35">
        <v>8</v>
      </c>
      <c r="G22" s="35">
        <v>0</v>
      </c>
      <c r="H22" s="35">
        <v>0</v>
      </c>
      <c r="I22" s="35">
        <v>5</v>
      </c>
      <c r="J22" s="35">
        <v>4</v>
      </c>
      <c r="K22" s="35">
        <f t="shared" si="3"/>
        <v>23</v>
      </c>
      <c r="L22" s="19"/>
      <c r="M22" s="35">
        <v>111</v>
      </c>
      <c r="N22" s="36"/>
      <c r="O22" s="35"/>
      <c r="P22" s="35"/>
      <c r="Q22" s="35">
        <v>111</v>
      </c>
      <c r="R22" s="19"/>
      <c r="S22" s="35">
        <v>31.501000000000001</v>
      </c>
      <c r="T22" s="35">
        <v>200</v>
      </c>
    </row>
    <row r="23" spans="1:20" x14ac:dyDescent="0.25">
      <c r="A23" s="34">
        <v>44854</v>
      </c>
      <c r="B23" s="35">
        <v>5</v>
      </c>
      <c r="C23" s="35">
        <v>3</v>
      </c>
      <c r="D23" s="35">
        <v>0</v>
      </c>
      <c r="E23" s="35">
        <v>0</v>
      </c>
      <c r="F23" s="35">
        <v>4</v>
      </c>
      <c r="G23" s="35">
        <v>0</v>
      </c>
      <c r="H23" s="35">
        <v>0</v>
      </c>
      <c r="I23" s="35">
        <v>3</v>
      </c>
      <c r="J23" s="35">
        <v>3</v>
      </c>
      <c r="K23" s="35">
        <f t="shared" si="3"/>
        <v>18</v>
      </c>
      <c r="L23" s="19"/>
      <c r="M23" s="35">
        <v>108</v>
      </c>
      <c r="N23" s="36"/>
      <c r="O23" s="35"/>
      <c r="P23" s="35"/>
      <c r="Q23" s="35">
        <v>108</v>
      </c>
      <c r="R23" s="19"/>
      <c r="S23" s="35"/>
      <c r="T23" s="35"/>
    </row>
    <row r="24" spans="1:20" x14ac:dyDescent="0.25">
      <c r="A24" s="34">
        <v>44855</v>
      </c>
      <c r="B24" s="35">
        <v>5</v>
      </c>
      <c r="C24" s="35">
        <v>2</v>
      </c>
      <c r="D24" s="35">
        <v>0</v>
      </c>
      <c r="E24" s="35">
        <v>0</v>
      </c>
      <c r="F24" s="35">
        <v>2</v>
      </c>
      <c r="G24" s="35">
        <v>0</v>
      </c>
      <c r="H24" s="35">
        <v>0</v>
      </c>
      <c r="I24" s="35">
        <v>4</v>
      </c>
      <c r="J24" s="35">
        <v>3</v>
      </c>
      <c r="K24" s="35">
        <f t="shared" si="3"/>
        <v>16</v>
      </c>
      <c r="L24" s="19"/>
      <c r="M24" s="35">
        <v>112</v>
      </c>
      <c r="N24" s="36"/>
      <c r="O24" s="35"/>
      <c r="P24" s="35"/>
      <c r="Q24" s="35">
        <v>112</v>
      </c>
      <c r="R24" s="19"/>
      <c r="S24" s="35"/>
      <c r="T24" s="35"/>
    </row>
    <row r="25" spans="1:20" ht="27" thickBot="1" x14ac:dyDescent="0.3">
      <c r="A25" s="38" t="s">
        <v>53</v>
      </c>
      <c r="B25" s="39">
        <f t="shared" ref="B25:J25" si="4">SUM(B20:B24)</f>
        <v>24</v>
      </c>
      <c r="C25" s="39">
        <f t="shared" si="4"/>
        <v>11</v>
      </c>
      <c r="D25" s="39">
        <f t="shared" si="4"/>
        <v>0</v>
      </c>
      <c r="E25" s="39">
        <f t="shared" si="4"/>
        <v>0</v>
      </c>
      <c r="F25" s="39">
        <f t="shared" si="4"/>
        <v>22</v>
      </c>
      <c r="G25" s="39">
        <f t="shared" si="4"/>
        <v>0</v>
      </c>
      <c r="H25" s="39">
        <f t="shared" si="4"/>
        <v>0</v>
      </c>
      <c r="I25" s="39">
        <f t="shared" si="4"/>
        <v>17</v>
      </c>
      <c r="J25" s="39">
        <f t="shared" si="4"/>
        <v>15</v>
      </c>
      <c r="K25" s="35">
        <f t="shared" si="3"/>
        <v>89</v>
      </c>
      <c r="L25" s="19"/>
      <c r="M25" s="39">
        <f>SUM(M20:M24)</f>
        <v>552</v>
      </c>
      <c r="N25" s="39">
        <f>SUM(N20:N24)</f>
        <v>0</v>
      </c>
      <c r="O25" s="39">
        <f>SUM(O20:O24)</f>
        <v>0</v>
      </c>
      <c r="P25" s="39">
        <f>SUM(P20:P24)</f>
        <v>0</v>
      </c>
      <c r="Q25" s="39">
        <f>SUM(Q20:Q24)</f>
        <v>552</v>
      </c>
      <c r="R25" s="19"/>
      <c r="S25" s="39">
        <f>SUM(S20:S24)</f>
        <v>52.716000000000001</v>
      </c>
      <c r="T25" s="39">
        <f>SUM(T20:T24)</f>
        <v>340</v>
      </c>
    </row>
    <row r="26" spans="1:20" ht="15.75" thickTop="1" x14ac:dyDescent="0.25">
      <c r="A26" s="34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x14ac:dyDescent="0.25">
      <c r="A27" s="34">
        <v>44858</v>
      </c>
      <c r="B27" s="35">
        <v>5</v>
      </c>
      <c r="C27" s="35">
        <v>3</v>
      </c>
      <c r="D27" s="35">
        <v>0</v>
      </c>
      <c r="E27" s="35">
        <v>0</v>
      </c>
      <c r="F27" s="35">
        <v>2</v>
      </c>
      <c r="G27" s="35">
        <v>0</v>
      </c>
      <c r="H27" s="35">
        <v>0</v>
      </c>
      <c r="I27" s="35">
        <v>5</v>
      </c>
      <c r="J27" s="35">
        <v>3</v>
      </c>
      <c r="K27" s="35">
        <f t="shared" ref="K27:K32" si="5">SUM(B27:J27)</f>
        <v>18</v>
      </c>
      <c r="L27" s="19"/>
      <c r="M27" s="35">
        <v>114</v>
      </c>
      <c r="N27" s="36"/>
      <c r="O27" s="35"/>
      <c r="P27" s="35"/>
      <c r="Q27" s="35">
        <v>114</v>
      </c>
      <c r="R27" s="19"/>
      <c r="S27" s="35">
        <v>15.750999999999999</v>
      </c>
      <c r="T27" s="35">
        <v>100</v>
      </c>
    </row>
    <row r="28" spans="1:20" x14ac:dyDescent="0.25">
      <c r="A28" s="34">
        <v>44859</v>
      </c>
      <c r="B28" s="35">
        <v>3</v>
      </c>
      <c r="C28" s="35">
        <v>2</v>
      </c>
      <c r="D28" s="35">
        <v>0</v>
      </c>
      <c r="E28" s="35">
        <v>0</v>
      </c>
      <c r="F28" s="35">
        <v>5</v>
      </c>
      <c r="G28" s="35">
        <v>0</v>
      </c>
      <c r="H28" s="35">
        <v>0</v>
      </c>
      <c r="I28" s="35">
        <v>1</v>
      </c>
      <c r="J28" s="35">
        <v>3</v>
      </c>
      <c r="K28" s="35">
        <f t="shared" si="5"/>
        <v>14</v>
      </c>
      <c r="L28" s="19"/>
      <c r="M28" s="35">
        <v>116</v>
      </c>
      <c r="N28" s="36"/>
      <c r="O28" s="35"/>
      <c r="P28" s="35"/>
      <c r="Q28" s="35">
        <v>116</v>
      </c>
      <c r="R28" s="19"/>
      <c r="S28" s="35"/>
      <c r="T28" s="35"/>
    </row>
    <row r="29" spans="1:20" x14ac:dyDescent="0.25">
      <c r="A29" s="34">
        <v>44860</v>
      </c>
      <c r="B29" s="35">
        <v>3</v>
      </c>
      <c r="C29" s="35">
        <v>6</v>
      </c>
      <c r="D29" s="35">
        <v>0</v>
      </c>
      <c r="E29" s="35">
        <v>0</v>
      </c>
      <c r="F29" s="35">
        <v>4</v>
      </c>
      <c r="G29" s="35">
        <v>0</v>
      </c>
      <c r="H29" s="35">
        <v>0</v>
      </c>
      <c r="I29" s="35">
        <v>6</v>
      </c>
      <c r="J29" s="35">
        <v>1</v>
      </c>
      <c r="K29" s="35">
        <f t="shared" si="5"/>
        <v>20</v>
      </c>
      <c r="L29" s="19"/>
      <c r="M29" s="35">
        <v>116</v>
      </c>
      <c r="N29" s="36"/>
      <c r="O29" s="35"/>
      <c r="P29" s="35"/>
      <c r="Q29" s="35">
        <v>116</v>
      </c>
      <c r="R29" s="19"/>
      <c r="S29" s="35">
        <v>26.776</v>
      </c>
      <c r="T29" s="35">
        <v>170</v>
      </c>
    </row>
    <row r="30" spans="1:20" x14ac:dyDescent="0.25">
      <c r="A30" s="34">
        <v>44861</v>
      </c>
      <c r="B30" s="35">
        <v>3</v>
      </c>
      <c r="C30" s="35">
        <v>3</v>
      </c>
      <c r="D30" s="35">
        <v>0</v>
      </c>
      <c r="E30" s="35">
        <v>0</v>
      </c>
      <c r="F30" s="35">
        <v>4</v>
      </c>
      <c r="G30" s="35">
        <v>0</v>
      </c>
      <c r="H30" s="35">
        <v>0</v>
      </c>
      <c r="I30" s="35">
        <v>4</v>
      </c>
      <c r="J30" s="35">
        <v>3</v>
      </c>
      <c r="K30" s="35">
        <f t="shared" si="5"/>
        <v>17</v>
      </c>
      <c r="L30" s="19"/>
      <c r="M30" s="35">
        <v>103</v>
      </c>
      <c r="N30" s="36"/>
      <c r="O30" s="35"/>
      <c r="P30" s="35"/>
      <c r="Q30" s="35">
        <v>103</v>
      </c>
      <c r="R30" s="19"/>
      <c r="S30" s="35"/>
      <c r="T30" s="35"/>
    </row>
    <row r="31" spans="1:20" x14ac:dyDescent="0.25">
      <c r="A31" s="34">
        <v>44862</v>
      </c>
      <c r="B31" s="35">
        <v>4</v>
      </c>
      <c r="C31" s="35">
        <v>5</v>
      </c>
      <c r="D31" s="35">
        <v>0</v>
      </c>
      <c r="E31" s="35">
        <v>0</v>
      </c>
      <c r="F31" s="35">
        <v>2</v>
      </c>
      <c r="G31" s="35">
        <v>0</v>
      </c>
      <c r="H31" s="35">
        <v>0</v>
      </c>
      <c r="I31" s="35">
        <v>6</v>
      </c>
      <c r="J31" s="35">
        <v>3</v>
      </c>
      <c r="K31" s="35">
        <f t="shared" si="5"/>
        <v>20</v>
      </c>
      <c r="L31" s="19"/>
      <c r="M31" s="35">
        <v>112</v>
      </c>
      <c r="N31" s="36"/>
      <c r="O31" s="35"/>
      <c r="P31" s="35"/>
      <c r="Q31" s="35">
        <v>112</v>
      </c>
      <c r="R31" s="19"/>
      <c r="S31" s="35">
        <v>23.626000000000001</v>
      </c>
      <c r="T31" s="35">
        <v>150</v>
      </c>
    </row>
    <row r="32" spans="1:20" ht="27" thickBot="1" x14ac:dyDescent="0.3">
      <c r="A32" s="38" t="s">
        <v>53</v>
      </c>
      <c r="B32" s="39">
        <f t="shared" ref="B32:J32" si="6">SUM(B27:B31)</f>
        <v>18</v>
      </c>
      <c r="C32" s="39">
        <f t="shared" si="6"/>
        <v>19</v>
      </c>
      <c r="D32" s="39">
        <f t="shared" si="6"/>
        <v>0</v>
      </c>
      <c r="E32" s="39">
        <f t="shared" si="6"/>
        <v>0</v>
      </c>
      <c r="F32" s="39">
        <f t="shared" si="6"/>
        <v>17</v>
      </c>
      <c r="G32" s="39">
        <f t="shared" si="6"/>
        <v>0</v>
      </c>
      <c r="H32" s="39">
        <f t="shared" si="6"/>
        <v>0</v>
      </c>
      <c r="I32" s="39">
        <f t="shared" si="6"/>
        <v>22</v>
      </c>
      <c r="J32" s="39">
        <f t="shared" si="6"/>
        <v>13</v>
      </c>
      <c r="K32" s="35">
        <f t="shared" si="5"/>
        <v>89</v>
      </c>
      <c r="L32" s="19"/>
      <c r="M32" s="39">
        <f>SUM(M27:M31)</f>
        <v>561</v>
      </c>
      <c r="N32" s="39">
        <f>SUM(N27:N31)</f>
        <v>0</v>
      </c>
      <c r="O32" s="39">
        <f>SUM(O27:O31)</f>
        <v>0</v>
      </c>
      <c r="P32" s="39">
        <f>SUM(P27:P31)</f>
        <v>0</v>
      </c>
      <c r="Q32" s="39">
        <f>SUM(Q27:Q31)</f>
        <v>561</v>
      </c>
      <c r="R32" s="19"/>
      <c r="S32" s="39">
        <f>SUM(S27:S31)</f>
        <v>66.153000000000006</v>
      </c>
      <c r="T32" s="39">
        <f>SUM(T27:T31)</f>
        <v>420</v>
      </c>
    </row>
    <row r="33" spans="1:20" ht="15.75" thickTop="1" x14ac:dyDescent="0.25">
      <c r="A33" s="3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34">
        <v>44865</v>
      </c>
      <c r="B34" s="36">
        <v>4</v>
      </c>
      <c r="C34" s="36">
        <v>5</v>
      </c>
      <c r="D34" s="36">
        <v>0</v>
      </c>
      <c r="E34" s="36">
        <v>0</v>
      </c>
      <c r="F34" s="36">
        <v>5</v>
      </c>
      <c r="G34" s="36">
        <v>0</v>
      </c>
      <c r="H34" s="36">
        <v>0</v>
      </c>
      <c r="I34" s="36">
        <v>2</v>
      </c>
      <c r="J34" s="36">
        <v>2</v>
      </c>
      <c r="K34" s="35">
        <f>SUM(B34:J34)</f>
        <v>18</v>
      </c>
      <c r="L34" s="19"/>
      <c r="M34" s="36">
        <v>114</v>
      </c>
      <c r="N34" s="36"/>
      <c r="O34" s="36"/>
      <c r="P34" s="36"/>
      <c r="Q34" s="36">
        <v>114</v>
      </c>
      <c r="R34" s="19"/>
      <c r="S34" s="36"/>
      <c r="T34" s="36"/>
    </row>
    <row r="35" spans="1:20" x14ac:dyDescent="0.25">
      <c r="A35" s="34"/>
      <c r="B35" s="40"/>
      <c r="C35" s="40"/>
      <c r="D35" s="40"/>
      <c r="E35" s="40"/>
      <c r="F35" s="40"/>
      <c r="G35" s="40"/>
      <c r="H35" s="40"/>
      <c r="I35" s="40"/>
      <c r="J35" s="40"/>
      <c r="K35" s="35"/>
      <c r="L35" s="19"/>
      <c r="M35" s="40"/>
      <c r="N35" s="36"/>
      <c r="O35" s="40"/>
      <c r="P35" s="40"/>
      <c r="Q35" s="40"/>
      <c r="R35" s="19"/>
      <c r="S35" s="40"/>
      <c r="T35" s="40"/>
    </row>
    <row r="36" spans="1:20" x14ac:dyDescent="0.25">
      <c r="A36" s="34"/>
      <c r="B36" s="40"/>
      <c r="C36" s="40"/>
      <c r="D36" s="40"/>
      <c r="E36" s="40"/>
      <c r="F36" s="40"/>
      <c r="G36" s="40"/>
      <c r="H36" s="40"/>
      <c r="I36" s="40"/>
      <c r="J36" s="40"/>
      <c r="K36" s="35"/>
      <c r="L36" s="19"/>
      <c r="M36" s="40"/>
      <c r="N36" s="36"/>
      <c r="O36" s="40"/>
      <c r="P36" s="40"/>
      <c r="Q36" s="40"/>
      <c r="R36" s="19"/>
      <c r="S36" s="40"/>
      <c r="T36" s="40"/>
    </row>
    <row r="37" spans="1:20" x14ac:dyDescent="0.25">
      <c r="A37" s="34"/>
      <c r="B37" s="40"/>
      <c r="C37" s="40"/>
      <c r="D37" s="40"/>
      <c r="E37" s="40"/>
      <c r="F37" s="40"/>
      <c r="G37" s="40"/>
      <c r="H37" s="40"/>
      <c r="I37" s="40"/>
      <c r="J37" s="40"/>
      <c r="K37" s="35"/>
      <c r="L37" s="19"/>
      <c r="M37" s="40"/>
      <c r="N37" s="36"/>
      <c r="O37" s="40"/>
      <c r="P37" s="40"/>
      <c r="Q37" s="40"/>
      <c r="R37" s="19"/>
      <c r="S37" s="40"/>
      <c r="T37" s="40"/>
    </row>
    <row r="38" spans="1:20" x14ac:dyDescent="0.25">
      <c r="A38" s="34"/>
      <c r="B38" s="40"/>
      <c r="C38" s="40"/>
      <c r="D38" s="40"/>
      <c r="E38" s="40"/>
      <c r="F38" s="40"/>
      <c r="G38" s="40"/>
      <c r="H38" s="40"/>
      <c r="I38" s="40"/>
      <c r="J38" s="40"/>
      <c r="K38" s="35"/>
      <c r="L38" s="19"/>
      <c r="M38" s="40"/>
      <c r="N38" s="36"/>
      <c r="O38" s="40"/>
      <c r="P38" s="40"/>
      <c r="Q38" s="40"/>
      <c r="R38" s="19"/>
      <c r="S38" s="40"/>
      <c r="T38" s="40"/>
    </row>
    <row r="39" spans="1:20" ht="27" thickBot="1" x14ac:dyDescent="0.3">
      <c r="A39" s="38" t="s">
        <v>53</v>
      </c>
      <c r="B39" s="39">
        <f t="shared" ref="B39:J39" si="7">SUM(B33:B38)</f>
        <v>4</v>
      </c>
      <c r="C39" s="39">
        <f t="shared" si="7"/>
        <v>5</v>
      </c>
      <c r="D39" s="39">
        <f t="shared" si="7"/>
        <v>0</v>
      </c>
      <c r="E39" s="39">
        <f t="shared" si="7"/>
        <v>0</v>
      </c>
      <c r="F39" s="39">
        <f t="shared" si="7"/>
        <v>5</v>
      </c>
      <c r="G39" s="39">
        <f t="shared" si="7"/>
        <v>0</v>
      </c>
      <c r="H39" s="39">
        <f t="shared" si="7"/>
        <v>0</v>
      </c>
      <c r="I39" s="39">
        <f t="shared" si="7"/>
        <v>2</v>
      </c>
      <c r="J39" s="39">
        <f t="shared" si="7"/>
        <v>2</v>
      </c>
      <c r="K39" s="35">
        <f>SUM(B39:J39)</f>
        <v>18</v>
      </c>
      <c r="L39" s="19"/>
      <c r="M39" s="39">
        <f>SUM(M33:M38)</f>
        <v>114</v>
      </c>
      <c r="N39" s="39">
        <f>SUM(N34:N38)</f>
        <v>0</v>
      </c>
      <c r="O39" s="39">
        <f>SUM(O33:O38)</f>
        <v>0</v>
      </c>
      <c r="P39" s="39">
        <f>SUM(P33:P38)</f>
        <v>0</v>
      </c>
      <c r="Q39" s="39">
        <f>SUM(Q33:Q38)</f>
        <v>114</v>
      </c>
      <c r="R39" s="19"/>
      <c r="S39" s="39">
        <f>SUM(S33:S38)</f>
        <v>0</v>
      </c>
      <c r="T39" s="39">
        <f>SUM(T33:T38)</f>
        <v>0</v>
      </c>
    </row>
    <row r="40" spans="1:20" ht="15.75" thickTop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37"/>
      <c r="M40" s="19"/>
      <c r="N40" s="19"/>
      <c r="O40" s="19"/>
      <c r="P40" s="19"/>
      <c r="Q40" s="19"/>
      <c r="R40" s="19"/>
      <c r="S40" s="19"/>
      <c r="T40" s="19"/>
    </row>
    <row r="41" spans="1:20" ht="15.75" thickBo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37"/>
      <c r="M41" s="19"/>
      <c r="N41" s="19"/>
      <c r="O41" s="19"/>
      <c r="P41" s="19"/>
      <c r="Q41" s="19"/>
      <c r="R41" s="19"/>
      <c r="S41" s="19"/>
      <c r="T41" s="19"/>
    </row>
    <row r="42" spans="1:20" ht="26.25" thickBot="1" x14ac:dyDescent="0.3">
      <c r="A42" s="41" t="s">
        <v>54</v>
      </c>
      <c r="B42" s="42">
        <f t="shared" ref="B42:K42" si="8">SUM(B11,B18,B25,B32,B39)</f>
        <v>98</v>
      </c>
      <c r="C42" s="42">
        <f t="shared" si="8"/>
        <v>69</v>
      </c>
      <c r="D42" s="42">
        <f t="shared" si="8"/>
        <v>0</v>
      </c>
      <c r="E42" s="42">
        <f t="shared" si="8"/>
        <v>0</v>
      </c>
      <c r="F42" s="42">
        <f t="shared" si="8"/>
        <v>88</v>
      </c>
      <c r="G42" s="42">
        <f t="shared" si="8"/>
        <v>0</v>
      </c>
      <c r="H42" s="42">
        <f t="shared" si="8"/>
        <v>0</v>
      </c>
      <c r="I42" s="42">
        <f t="shared" si="8"/>
        <v>85</v>
      </c>
      <c r="J42" s="43">
        <f t="shared" si="8"/>
        <v>56</v>
      </c>
      <c r="K42" s="42">
        <f t="shared" si="8"/>
        <v>396</v>
      </c>
      <c r="L42" s="37"/>
      <c r="M42" s="43">
        <f>SUM(M11,M18,M25,M32,M39)</f>
        <v>2327</v>
      </c>
      <c r="N42" s="44">
        <f>SUM(N11,N18,N25,N32,N39)</f>
        <v>0</v>
      </c>
      <c r="O42" s="45">
        <f>SUM(O11,O18,O25,O32,O39)</f>
        <v>0</v>
      </c>
      <c r="P42" s="46">
        <f>SUM(P11,P18,P25,P32,P39)</f>
        <v>0</v>
      </c>
      <c r="Q42" s="42">
        <f>SUM(Q11,Q18,Q25,Q32,Q39)</f>
        <v>2327</v>
      </c>
      <c r="R42" s="37"/>
      <c r="S42" s="42">
        <f>SUM(S11,S18,S25,S32,S39)</f>
        <v>199.63900000000001</v>
      </c>
      <c r="T42" s="45">
        <f>SUM(T11,T18,T25,T32,T39)</f>
        <v>1270</v>
      </c>
    </row>
    <row r="43" spans="1:20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42"/>
  <sheetViews>
    <sheetView zoomScale="80" zoomScaleNormal="80" workbookViewId="0">
      <selection activeCell="B34" sqref="B34:L34"/>
    </sheetView>
  </sheetViews>
  <sheetFormatPr defaultRowHeight="12.75" x14ac:dyDescent="0.2"/>
  <cols>
    <col min="1" max="1" width="10.85546875" style="19" bestFit="1" customWidth="1"/>
    <col min="2" max="2" width="9.140625" style="19"/>
    <col min="3" max="3" width="13.5703125" style="19" customWidth="1"/>
    <col min="4" max="5" width="9.140625" style="19"/>
    <col min="6" max="6" width="10.7109375" style="19" customWidth="1"/>
    <col min="7" max="7" width="13.42578125" style="19" customWidth="1"/>
    <col min="8" max="8" width="13.28515625" style="19" customWidth="1"/>
    <col min="9" max="9" width="11.42578125" style="19" customWidth="1"/>
    <col min="10" max="10" width="9.140625" style="19"/>
    <col min="11" max="11" width="13.42578125" style="19" customWidth="1"/>
    <col min="12" max="256" width="9.140625" style="19"/>
    <col min="257" max="257" width="10.85546875" style="19" bestFit="1" customWidth="1"/>
    <col min="258" max="261" width="9.140625" style="19"/>
    <col min="262" max="262" width="10.7109375" style="19" customWidth="1"/>
    <col min="263" max="263" width="13.42578125" style="19" customWidth="1"/>
    <col min="264" max="264" width="13.28515625" style="19" customWidth="1"/>
    <col min="265" max="265" width="11.42578125" style="19" customWidth="1"/>
    <col min="266" max="512" width="9.140625" style="19"/>
    <col min="513" max="513" width="10.85546875" style="19" bestFit="1" customWidth="1"/>
    <col min="514" max="517" width="9.140625" style="19"/>
    <col min="518" max="518" width="10.7109375" style="19" customWidth="1"/>
    <col min="519" max="519" width="13.42578125" style="19" customWidth="1"/>
    <col min="520" max="520" width="13.28515625" style="19" customWidth="1"/>
    <col min="521" max="521" width="11.42578125" style="19" customWidth="1"/>
    <col min="522" max="768" width="9.140625" style="19"/>
    <col min="769" max="769" width="10.85546875" style="19" bestFit="1" customWidth="1"/>
    <col min="770" max="773" width="9.140625" style="19"/>
    <col min="774" max="774" width="10.7109375" style="19" customWidth="1"/>
    <col min="775" max="775" width="13.42578125" style="19" customWidth="1"/>
    <col min="776" max="776" width="13.28515625" style="19" customWidth="1"/>
    <col min="777" max="777" width="11.42578125" style="19" customWidth="1"/>
    <col min="778" max="1024" width="9.140625" style="19"/>
    <col min="1025" max="1025" width="10.85546875" style="19" bestFit="1" customWidth="1"/>
    <col min="1026" max="1029" width="9.140625" style="19"/>
    <col min="1030" max="1030" width="10.7109375" style="19" customWidth="1"/>
    <col min="1031" max="1031" width="13.42578125" style="19" customWidth="1"/>
    <col min="1032" max="1032" width="13.28515625" style="19" customWidth="1"/>
    <col min="1033" max="1033" width="11.42578125" style="19" customWidth="1"/>
    <col min="1034" max="1280" width="9.140625" style="19"/>
    <col min="1281" max="1281" width="10.85546875" style="19" bestFit="1" customWidth="1"/>
    <col min="1282" max="1285" width="9.140625" style="19"/>
    <col min="1286" max="1286" width="10.7109375" style="19" customWidth="1"/>
    <col min="1287" max="1287" width="13.42578125" style="19" customWidth="1"/>
    <col min="1288" max="1288" width="13.28515625" style="19" customWidth="1"/>
    <col min="1289" max="1289" width="11.42578125" style="19" customWidth="1"/>
    <col min="1290" max="1536" width="9.140625" style="19"/>
    <col min="1537" max="1537" width="10.85546875" style="19" bestFit="1" customWidth="1"/>
    <col min="1538" max="1541" width="9.140625" style="19"/>
    <col min="1542" max="1542" width="10.7109375" style="19" customWidth="1"/>
    <col min="1543" max="1543" width="13.42578125" style="19" customWidth="1"/>
    <col min="1544" max="1544" width="13.28515625" style="19" customWidth="1"/>
    <col min="1545" max="1545" width="11.42578125" style="19" customWidth="1"/>
    <col min="1546" max="1792" width="9.140625" style="19"/>
    <col min="1793" max="1793" width="10.85546875" style="19" bestFit="1" customWidth="1"/>
    <col min="1794" max="1797" width="9.140625" style="19"/>
    <col min="1798" max="1798" width="10.7109375" style="19" customWidth="1"/>
    <col min="1799" max="1799" width="13.42578125" style="19" customWidth="1"/>
    <col min="1800" max="1800" width="13.28515625" style="19" customWidth="1"/>
    <col min="1801" max="1801" width="11.42578125" style="19" customWidth="1"/>
    <col min="1802" max="2048" width="9.140625" style="19"/>
    <col min="2049" max="2049" width="10.85546875" style="19" bestFit="1" customWidth="1"/>
    <col min="2050" max="2053" width="9.140625" style="19"/>
    <col min="2054" max="2054" width="10.7109375" style="19" customWidth="1"/>
    <col min="2055" max="2055" width="13.42578125" style="19" customWidth="1"/>
    <col min="2056" max="2056" width="13.28515625" style="19" customWidth="1"/>
    <col min="2057" max="2057" width="11.42578125" style="19" customWidth="1"/>
    <col min="2058" max="2304" width="9.140625" style="19"/>
    <col min="2305" max="2305" width="10.85546875" style="19" bestFit="1" customWidth="1"/>
    <col min="2306" max="2309" width="9.140625" style="19"/>
    <col min="2310" max="2310" width="10.7109375" style="19" customWidth="1"/>
    <col min="2311" max="2311" width="13.42578125" style="19" customWidth="1"/>
    <col min="2312" max="2312" width="13.28515625" style="19" customWidth="1"/>
    <col min="2313" max="2313" width="11.42578125" style="19" customWidth="1"/>
    <col min="2314" max="2560" width="9.140625" style="19"/>
    <col min="2561" max="2561" width="10.85546875" style="19" bestFit="1" customWidth="1"/>
    <col min="2562" max="2565" width="9.140625" style="19"/>
    <col min="2566" max="2566" width="10.7109375" style="19" customWidth="1"/>
    <col min="2567" max="2567" width="13.42578125" style="19" customWidth="1"/>
    <col min="2568" max="2568" width="13.28515625" style="19" customWidth="1"/>
    <col min="2569" max="2569" width="11.42578125" style="19" customWidth="1"/>
    <col min="2570" max="2816" width="9.140625" style="19"/>
    <col min="2817" max="2817" width="10.85546875" style="19" bestFit="1" customWidth="1"/>
    <col min="2818" max="2821" width="9.140625" style="19"/>
    <col min="2822" max="2822" width="10.7109375" style="19" customWidth="1"/>
    <col min="2823" max="2823" width="13.42578125" style="19" customWidth="1"/>
    <col min="2824" max="2824" width="13.28515625" style="19" customWidth="1"/>
    <col min="2825" max="2825" width="11.42578125" style="19" customWidth="1"/>
    <col min="2826" max="3072" width="9.140625" style="19"/>
    <col min="3073" max="3073" width="10.85546875" style="19" bestFit="1" customWidth="1"/>
    <col min="3074" max="3077" width="9.140625" style="19"/>
    <col min="3078" max="3078" width="10.7109375" style="19" customWidth="1"/>
    <col min="3079" max="3079" width="13.42578125" style="19" customWidth="1"/>
    <col min="3080" max="3080" width="13.28515625" style="19" customWidth="1"/>
    <col min="3081" max="3081" width="11.42578125" style="19" customWidth="1"/>
    <col min="3082" max="3328" width="9.140625" style="19"/>
    <col min="3329" max="3329" width="10.85546875" style="19" bestFit="1" customWidth="1"/>
    <col min="3330" max="3333" width="9.140625" style="19"/>
    <col min="3334" max="3334" width="10.7109375" style="19" customWidth="1"/>
    <col min="3335" max="3335" width="13.42578125" style="19" customWidth="1"/>
    <col min="3336" max="3336" width="13.28515625" style="19" customWidth="1"/>
    <col min="3337" max="3337" width="11.42578125" style="19" customWidth="1"/>
    <col min="3338" max="3584" width="9.140625" style="19"/>
    <col min="3585" max="3585" width="10.85546875" style="19" bestFit="1" customWidth="1"/>
    <col min="3586" max="3589" width="9.140625" style="19"/>
    <col min="3590" max="3590" width="10.7109375" style="19" customWidth="1"/>
    <col min="3591" max="3591" width="13.42578125" style="19" customWidth="1"/>
    <col min="3592" max="3592" width="13.28515625" style="19" customWidth="1"/>
    <col min="3593" max="3593" width="11.42578125" style="19" customWidth="1"/>
    <col min="3594" max="3840" width="9.140625" style="19"/>
    <col min="3841" max="3841" width="10.85546875" style="19" bestFit="1" customWidth="1"/>
    <col min="3842" max="3845" width="9.140625" style="19"/>
    <col min="3846" max="3846" width="10.7109375" style="19" customWidth="1"/>
    <col min="3847" max="3847" width="13.42578125" style="19" customWidth="1"/>
    <col min="3848" max="3848" width="13.28515625" style="19" customWidth="1"/>
    <col min="3849" max="3849" width="11.42578125" style="19" customWidth="1"/>
    <col min="3850" max="4096" width="9.140625" style="19"/>
    <col min="4097" max="4097" width="10.85546875" style="19" bestFit="1" customWidth="1"/>
    <col min="4098" max="4101" width="9.140625" style="19"/>
    <col min="4102" max="4102" width="10.7109375" style="19" customWidth="1"/>
    <col min="4103" max="4103" width="13.42578125" style="19" customWidth="1"/>
    <col min="4104" max="4104" width="13.28515625" style="19" customWidth="1"/>
    <col min="4105" max="4105" width="11.42578125" style="19" customWidth="1"/>
    <col min="4106" max="4352" width="9.140625" style="19"/>
    <col min="4353" max="4353" width="10.85546875" style="19" bestFit="1" customWidth="1"/>
    <col min="4354" max="4357" width="9.140625" style="19"/>
    <col min="4358" max="4358" width="10.7109375" style="19" customWidth="1"/>
    <col min="4359" max="4359" width="13.42578125" style="19" customWidth="1"/>
    <col min="4360" max="4360" width="13.28515625" style="19" customWidth="1"/>
    <col min="4361" max="4361" width="11.42578125" style="19" customWidth="1"/>
    <col min="4362" max="4608" width="9.140625" style="19"/>
    <col min="4609" max="4609" width="10.85546875" style="19" bestFit="1" customWidth="1"/>
    <col min="4610" max="4613" width="9.140625" style="19"/>
    <col min="4614" max="4614" width="10.7109375" style="19" customWidth="1"/>
    <col min="4615" max="4615" width="13.42578125" style="19" customWidth="1"/>
    <col min="4616" max="4616" width="13.28515625" style="19" customWidth="1"/>
    <col min="4617" max="4617" width="11.42578125" style="19" customWidth="1"/>
    <col min="4618" max="4864" width="9.140625" style="19"/>
    <col min="4865" max="4865" width="10.85546875" style="19" bestFit="1" customWidth="1"/>
    <col min="4866" max="4869" width="9.140625" style="19"/>
    <col min="4870" max="4870" width="10.7109375" style="19" customWidth="1"/>
    <col min="4871" max="4871" width="13.42578125" style="19" customWidth="1"/>
    <col min="4872" max="4872" width="13.28515625" style="19" customWidth="1"/>
    <col min="4873" max="4873" width="11.42578125" style="19" customWidth="1"/>
    <col min="4874" max="5120" width="9.140625" style="19"/>
    <col min="5121" max="5121" width="10.85546875" style="19" bestFit="1" customWidth="1"/>
    <col min="5122" max="5125" width="9.140625" style="19"/>
    <col min="5126" max="5126" width="10.7109375" style="19" customWidth="1"/>
    <col min="5127" max="5127" width="13.42578125" style="19" customWidth="1"/>
    <col min="5128" max="5128" width="13.28515625" style="19" customWidth="1"/>
    <col min="5129" max="5129" width="11.42578125" style="19" customWidth="1"/>
    <col min="5130" max="5376" width="9.140625" style="19"/>
    <col min="5377" max="5377" width="10.85546875" style="19" bestFit="1" customWidth="1"/>
    <col min="5378" max="5381" width="9.140625" style="19"/>
    <col min="5382" max="5382" width="10.7109375" style="19" customWidth="1"/>
    <col min="5383" max="5383" width="13.42578125" style="19" customWidth="1"/>
    <col min="5384" max="5384" width="13.28515625" style="19" customWidth="1"/>
    <col min="5385" max="5385" width="11.42578125" style="19" customWidth="1"/>
    <col min="5386" max="5632" width="9.140625" style="19"/>
    <col min="5633" max="5633" width="10.85546875" style="19" bestFit="1" customWidth="1"/>
    <col min="5634" max="5637" width="9.140625" style="19"/>
    <col min="5638" max="5638" width="10.7109375" style="19" customWidth="1"/>
    <col min="5639" max="5639" width="13.42578125" style="19" customWidth="1"/>
    <col min="5640" max="5640" width="13.28515625" style="19" customWidth="1"/>
    <col min="5641" max="5641" width="11.42578125" style="19" customWidth="1"/>
    <col min="5642" max="5888" width="9.140625" style="19"/>
    <col min="5889" max="5889" width="10.85546875" style="19" bestFit="1" customWidth="1"/>
    <col min="5890" max="5893" width="9.140625" style="19"/>
    <col min="5894" max="5894" width="10.7109375" style="19" customWidth="1"/>
    <col min="5895" max="5895" width="13.42578125" style="19" customWidth="1"/>
    <col min="5896" max="5896" width="13.28515625" style="19" customWidth="1"/>
    <col min="5897" max="5897" width="11.42578125" style="19" customWidth="1"/>
    <col min="5898" max="6144" width="9.140625" style="19"/>
    <col min="6145" max="6145" width="10.85546875" style="19" bestFit="1" customWidth="1"/>
    <col min="6146" max="6149" width="9.140625" style="19"/>
    <col min="6150" max="6150" width="10.7109375" style="19" customWidth="1"/>
    <col min="6151" max="6151" width="13.42578125" style="19" customWidth="1"/>
    <col min="6152" max="6152" width="13.28515625" style="19" customWidth="1"/>
    <col min="6153" max="6153" width="11.42578125" style="19" customWidth="1"/>
    <col min="6154" max="6400" width="9.140625" style="19"/>
    <col min="6401" max="6401" width="10.85546875" style="19" bestFit="1" customWidth="1"/>
    <col min="6402" max="6405" width="9.140625" style="19"/>
    <col min="6406" max="6406" width="10.7109375" style="19" customWidth="1"/>
    <col min="6407" max="6407" width="13.42578125" style="19" customWidth="1"/>
    <col min="6408" max="6408" width="13.28515625" style="19" customWidth="1"/>
    <col min="6409" max="6409" width="11.42578125" style="19" customWidth="1"/>
    <col min="6410" max="6656" width="9.140625" style="19"/>
    <col min="6657" max="6657" width="10.85546875" style="19" bestFit="1" customWidth="1"/>
    <col min="6658" max="6661" width="9.140625" style="19"/>
    <col min="6662" max="6662" width="10.7109375" style="19" customWidth="1"/>
    <col min="6663" max="6663" width="13.42578125" style="19" customWidth="1"/>
    <col min="6664" max="6664" width="13.28515625" style="19" customWidth="1"/>
    <col min="6665" max="6665" width="11.42578125" style="19" customWidth="1"/>
    <col min="6666" max="6912" width="9.140625" style="19"/>
    <col min="6913" max="6913" width="10.85546875" style="19" bestFit="1" customWidth="1"/>
    <col min="6914" max="6917" width="9.140625" style="19"/>
    <col min="6918" max="6918" width="10.7109375" style="19" customWidth="1"/>
    <col min="6919" max="6919" width="13.42578125" style="19" customWidth="1"/>
    <col min="6920" max="6920" width="13.28515625" style="19" customWidth="1"/>
    <col min="6921" max="6921" width="11.42578125" style="19" customWidth="1"/>
    <col min="6922" max="7168" width="9.140625" style="19"/>
    <col min="7169" max="7169" width="10.85546875" style="19" bestFit="1" customWidth="1"/>
    <col min="7170" max="7173" width="9.140625" style="19"/>
    <col min="7174" max="7174" width="10.7109375" style="19" customWidth="1"/>
    <col min="7175" max="7175" width="13.42578125" style="19" customWidth="1"/>
    <col min="7176" max="7176" width="13.28515625" style="19" customWidth="1"/>
    <col min="7177" max="7177" width="11.42578125" style="19" customWidth="1"/>
    <col min="7178" max="7424" width="9.140625" style="19"/>
    <col min="7425" max="7425" width="10.85546875" style="19" bestFit="1" customWidth="1"/>
    <col min="7426" max="7429" width="9.140625" style="19"/>
    <col min="7430" max="7430" width="10.7109375" style="19" customWidth="1"/>
    <col min="7431" max="7431" width="13.42578125" style="19" customWidth="1"/>
    <col min="7432" max="7432" width="13.28515625" style="19" customWidth="1"/>
    <col min="7433" max="7433" width="11.42578125" style="19" customWidth="1"/>
    <col min="7434" max="7680" width="9.140625" style="19"/>
    <col min="7681" max="7681" width="10.85546875" style="19" bestFit="1" customWidth="1"/>
    <col min="7682" max="7685" width="9.140625" style="19"/>
    <col min="7686" max="7686" width="10.7109375" style="19" customWidth="1"/>
    <col min="7687" max="7687" width="13.42578125" style="19" customWidth="1"/>
    <col min="7688" max="7688" width="13.28515625" style="19" customWidth="1"/>
    <col min="7689" max="7689" width="11.42578125" style="19" customWidth="1"/>
    <col min="7690" max="7936" width="9.140625" style="19"/>
    <col min="7937" max="7937" width="10.85546875" style="19" bestFit="1" customWidth="1"/>
    <col min="7938" max="7941" width="9.140625" style="19"/>
    <col min="7942" max="7942" width="10.7109375" style="19" customWidth="1"/>
    <col min="7943" max="7943" width="13.42578125" style="19" customWidth="1"/>
    <col min="7944" max="7944" width="13.28515625" style="19" customWidth="1"/>
    <col min="7945" max="7945" width="11.42578125" style="19" customWidth="1"/>
    <col min="7946" max="8192" width="9.140625" style="19"/>
    <col min="8193" max="8193" width="10.85546875" style="19" bestFit="1" customWidth="1"/>
    <col min="8194" max="8197" width="9.140625" style="19"/>
    <col min="8198" max="8198" width="10.7109375" style="19" customWidth="1"/>
    <col min="8199" max="8199" width="13.42578125" style="19" customWidth="1"/>
    <col min="8200" max="8200" width="13.28515625" style="19" customWidth="1"/>
    <col min="8201" max="8201" width="11.42578125" style="19" customWidth="1"/>
    <col min="8202" max="8448" width="9.140625" style="19"/>
    <col min="8449" max="8449" width="10.85546875" style="19" bestFit="1" customWidth="1"/>
    <col min="8450" max="8453" width="9.140625" style="19"/>
    <col min="8454" max="8454" width="10.7109375" style="19" customWidth="1"/>
    <col min="8455" max="8455" width="13.42578125" style="19" customWidth="1"/>
    <col min="8456" max="8456" width="13.28515625" style="19" customWidth="1"/>
    <col min="8457" max="8457" width="11.42578125" style="19" customWidth="1"/>
    <col min="8458" max="8704" width="9.140625" style="19"/>
    <col min="8705" max="8705" width="10.85546875" style="19" bestFit="1" customWidth="1"/>
    <col min="8706" max="8709" width="9.140625" style="19"/>
    <col min="8710" max="8710" width="10.7109375" style="19" customWidth="1"/>
    <col min="8711" max="8711" width="13.42578125" style="19" customWidth="1"/>
    <col min="8712" max="8712" width="13.28515625" style="19" customWidth="1"/>
    <col min="8713" max="8713" width="11.42578125" style="19" customWidth="1"/>
    <col min="8714" max="8960" width="9.140625" style="19"/>
    <col min="8961" max="8961" width="10.85546875" style="19" bestFit="1" customWidth="1"/>
    <col min="8962" max="8965" width="9.140625" style="19"/>
    <col min="8966" max="8966" width="10.7109375" style="19" customWidth="1"/>
    <col min="8967" max="8967" width="13.42578125" style="19" customWidth="1"/>
    <col min="8968" max="8968" width="13.28515625" style="19" customWidth="1"/>
    <col min="8969" max="8969" width="11.42578125" style="19" customWidth="1"/>
    <col min="8970" max="9216" width="9.140625" style="19"/>
    <col min="9217" max="9217" width="10.85546875" style="19" bestFit="1" customWidth="1"/>
    <col min="9218" max="9221" width="9.140625" style="19"/>
    <col min="9222" max="9222" width="10.7109375" style="19" customWidth="1"/>
    <col min="9223" max="9223" width="13.42578125" style="19" customWidth="1"/>
    <col min="9224" max="9224" width="13.28515625" style="19" customWidth="1"/>
    <col min="9225" max="9225" width="11.42578125" style="19" customWidth="1"/>
    <col min="9226" max="9472" width="9.140625" style="19"/>
    <col min="9473" max="9473" width="10.85546875" style="19" bestFit="1" customWidth="1"/>
    <col min="9474" max="9477" width="9.140625" style="19"/>
    <col min="9478" max="9478" width="10.7109375" style="19" customWidth="1"/>
    <col min="9479" max="9479" width="13.42578125" style="19" customWidth="1"/>
    <col min="9480" max="9480" width="13.28515625" style="19" customWidth="1"/>
    <col min="9481" max="9481" width="11.42578125" style="19" customWidth="1"/>
    <col min="9482" max="9728" width="9.140625" style="19"/>
    <col min="9729" max="9729" width="10.85546875" style="19" bestFit="1" customWidth="1"/>
    <col min="9730" max="9733" width="9.140625" style="19"/>
    <col min="9734" max="9734" width="10.7109375" style="19" customWidth="1"/>
    <col min="9735" max="9735" width="13.42578125" style="19" customWidth="1"/>
    <col min="9736" max="9736" width="13.28515625" style="19" customWidth="1"/>
    <col min="9737" max="9737" width="11.42578125" style="19" customWidth="1"/>
    <col min="9738" max="9984" width="9.140625" style="19"/>
    <col min="9985" max="9985" width="10.85546875" style="19" bestFit="1" customWidth="1"/>
    <col min="9986" max="9989" width="9.140625" style="19"/>
    <col min="9990" max="9990" width="10.7109375" style="19" customWidth="1"/>
    <col min="9991" max="9991" width="13.42578125" style="19" customWidth="1"/>
    <col min="9992" max="9992" width="13.28515625" style="19" customWidth="1"/>
    <col min="9993" max="9993" width="11.42578125" style="19" customWidth="1"/>
    <col min="9994" max="10240" width="9.140625" style="19"/>
    <col min="10241" max="10241" width="10.85546875" style="19" bestFit="1" customWidth="1"/>
    <col min="10242" max="10245" width="9.140625" style="19"/>
    <col min="10246" max="10246" width="10.7109375" style="19" customWidth="1"/>
    <col min="10247" max="10247" width="13.42578125" style="19" customWidth="1"/>
    <col min="10248" max="10248" width="13.28515625" style="19" customWidth="1"/>
    <col min="10249" max="10249" width="11.42578125" style="19" customWidth="1"/>
    <col min="10250" max="10496" width="9.140625" style="19"/>
    <col min="10497" max="10497" width="10.85546875" style="19" bestFit="1" customWidth="1"/>
    <col min="10498" max="10501" width="9.140625" style="19"/>
    <col min="10502" max="10502" width="10.7109375" style="19" customWidth="1"/>
    <col min="10503" max="10503" width="13.42578125" style="19" customWidth="1"/>
    <col min="10504" max="10504" width="13.28515625" style="19" customWidth="1"/>
    <col min="10505" max="10505" width="11.42578125" style="19" customWidth="1"/>
    <col min="10506" max="10752" width="9.140625" style="19"/>
    <col min="10753" max="10753" width="10.85546875" style="19" bestFit="1" customWidth="1"/>
    <col min="10754" max="10757" width="9.140625" style="19"/>
    <col min="10758" max="10758" width="10.7109375" style="19" customWidth="1"/>
    <col min="10759" max="10759" width="13.42578125" style="19" customWidth="1"/>
    <col min="10760" max="10760" width="13.28515625" style="19" customWidth="1"/>
    <col min="10761" max="10761" width="11.42578125" style="19" customWidth="1"/>
    <col min="10762" max="11008" width="9.140625" style="19"/>
    <col min="11009" max="11009" width="10.85546875" style="19" bestFit="1" customWidth="1"/>
    <col min="11010" max="11013" width="9.140625" style="19"/>
    <col min="11014" max="11014" width="10.7109375" style="19" customWidth="1"/>
    <col min="11015" max="11015" width="13.42578125" style="19" customWidth="1"/>
    <col min="11016" max="11016" width="13.28515625" style="19" customWidth="1"/>
    <col min="11017" max="11017" width="11.42578125" style="19" customWidth="1"/>
    <col min="11018" max="11264" width="9.140625" style="19"/>
    <col min="11265" max="11265" width="10.85546875" style="19" bestFit="1" customWidth="1"/>
    <col min="11266" max="11269" width="9.140625" style="19"/>
    <col min="11270" max="11270" width="10.7109375" style="19" customWidth="1"/>
    <col min="11271" max="11271" width="13.42578125" style="19" customWidth="1"/>
    <col min="11272" max="11272" width="13.28515625" style="19" customWidth="1"/>
    <col min="11273" max="11273" width="11.42578125" style="19" customWidth="1"/>
    <col min="11274" max="11520" width="9.140625" style="19"/>
    <col min="11521" max="11521" width="10.85546875" style="19" bestFit="1" customWidth="1"/>
    <col min="11522" max="11525" width="9.140625" style="19"/>
    <col min="11526" max="11526" width="10.7109375" style="19" customWidth="1"/>
    <col min="11527" max="11527" width="13.42578125" style="19" customWidth="1"/>
    <col min="11528" max="11528" width="13.28515625" style="19" customWidth="1"/>
    <col min="11529" max="11529" width="11.42578125" style="19" customWidth="1"/>
    <col min="11530" max="11776" width="9.140625" style="19"/>
    <col min="11777" max="11777" width="10.85546875" style="19" bestFit="1" customWidth="1"/>
    <col min="11778" max="11781" width="9.140625" style="19"/>
    <col min="11782" max="11782" width="10.7109375" style="19" customWidth="1"/>
    <col min="11783" max="11783" width="13.42578125" style="19" customWidth="1"/>
    <col min="11784" max="11784" width="13.28515625" style="19" customWidth="1"/>
    <col min="11785" max="11785" width="11.42578125" style="19" customWidth="1"/>
    <col min="11786" max="12032" width="9.140625" style="19"/>
    <col min="12033" max="12033" width="10.85546875" style="19" bestFit="1" customWidth="1"/>
    <col min="12034" max="12037" width="9.140625" style="19"/>
    <col min="12038" max="12038" width="10.7109375" style="19" customWidth="1"/>
    <col min="12039" max="12039" width="13.42578125" style="19" customWidth="1"/>
    <col min="12040" max="12040" width="13.28515625" style="19" customWidth="1"/>
    <col min="12041" max="12041" width="11.42578125" style="19" customWidth="1"/>
    <col min="12042" max="12288" width="9.140625" style="19"/>
    <col min="12289" max="12289" width="10.85546875" style="19" bestFit="1" customWidth="1"/>
    <col min="12290" max="12293" width="9.140625" style="19"/>
    <col min="12294" max="12294" width="10.7109375" style="19" customWidth="1"/>
    <col min="12295" max="12295" width="13.42578125" style="19" customWidth="1"/>
    <col min="12296" max="12296" width="13.28515625" style="19" customWidth="1"/>
    <col min="12297" max="12297" width="11.42578125" style="19" customWidth="1"/>
    <col min="12298" max="12544" width="9.140625" style="19"/>
    <col min="12545" max="12545" width="10.85546875" style="19" bestFit="1" customWidth="1"/>
    <col min="12546" max="12549" width="9.140625" style="19"/>
    <col min="12550" max="12550" width="10.7109375" style="19" customWidth="1"/>
    <col min="12551" max="12551" width="13.42578125" style="19" customWidth="1"/>
    <col min="12552" max="12552" width="13.28515625" style="19" customWidth="1"/>
    <col min="12553" max="12553" width="11.42578125" style="19" customWidth="1"/>
    <col min="12554" max="12800" width="9.140625" style="19"/>
    <col min="12801" max="12801" width="10.85546875" style="19" bestFit="1" customWidth="1"/>
    <col min="12802" max="12805" width="9.140625" style="19"/>
    <col min="12806" max="12806" width="10.7109375" style="19" customWidth="1"/>
    <col min="12807" max="12807" width="13.42578125" style="19" customWidth="1"/>
    <col min="12808" max="12808" width="13.28515625" style="19" customWidth="1"/>
    <col min="12809" max="12809" width="11.42578125" style="19" customWidth="1"/>
    <col min="12810" max="13056" width="9.140625" style="19"/>
    <col min="13057" max="13057" width="10.85546875" style="19" bestFit="1" customWidth="1"/>
    <col min="13058" max="13061" width="9.140625" style="19"/>
    <col min="13062" max="13062" width="10.7109375" style="19" customWidth="1"/>
    <col min="13063" max="13063" width="13.42578125" style="19" customWidth="1"/>
    <col min="13064" max="13064" width="13.28515625" style="19" customWidth="1"/>
    <col min="13065" max="13065" width="11.42578125" style="19" customWidth="1"/>
    <col min="13066" max="13312" width="9.140625" style="19"/>
    <col min="13313" max="13313" width="10.85546875" style="19" bestFit="1" customWidth="1"/>
    <col min="13314" max="13317" width="9.140625" style="19"/>
    <col min="13318" max="13318" width="10.7109375" style="19" customWidth="1"/>
    <col min="13319" max="13319" width="13.42578125" style="19" customWidth="1"/>
    <col min="13320" max="13320" width="13.28515625" style="19" customWidth="1"/>
    <col min="13321" max="13321" width="11.42578125" style="19" customWidth="1"/>
    <col min="13322" max="13568" width="9.140625" style="19"/>
    <col min="13569" max="13569" width="10.85546875" style="19" bestFit="1" customWidth="1"/>
    <col min="13570" max="13573" width="9.140625" style="19"/>
    <col min="13574" max="13574" width="10.7109375" style="19" customWidth="1"/>
    <col min="13575" max="13575" width="13.42578125" style="19" customWidth="1"/>
    <col min="13576" max="13576" width="13.28515625" style="19" customWidth="1"/>
    <col min="13577" max="13577" width="11.42578125" style="19" customWidth="1"/>
    <col min="13578" max="13824" width="9.140625" style="19"/>
    <col min="13825" max="13825" width="10.85546875" style="19" bestFit="1" customWidth="1"/>
    <col min="13826" max="13829" width="9.140625" style="19"/>
    <col min="13830" max="13830" width="10.7109375" style="19" customWidth="1"/>
    <col min="13831" max="13831" width="13.42578125" style="19" customWidth="1"/>
    <col min="13832" max="13832" width="13.28515625" style="19" customWidth="1"/>
    <col min="13833" max="13833" width="11.42578125" style="19" customWidth="1"/>
    <col min="13834" max="14080" width="9.140625" style="19"/>
    <col min="14081" max="14081" width="10.85546875" style="19" bestFit="1" customWidth="1"/>
    <col min="14082" max="14085" width="9.140625" style="19"/>
    <col min="14086" max="14086" width="10.7109375" style="19" customWidth="1"/>
    <col min="14087" max="14087" width="13.42578125" style="19" customWidth="1"/>
    <col min="14088" max="14088" width="13.28515625" style="19" customWidth="1"/>
    <col min="14089" max="14089" width="11.42578125" style="19" customWidth="1"/>
    <col min="14090" max="14336" width="9.140625" style="19"/>
    <col min="14337" max="14337" width="10.85546875" style="19" bestFit="1" customWidth="1"/>
    <col min="14338" max="14341" width="9.140625" style="19"/>
    <col min="14342" max="14342" width="10.7109375" style="19" customWidth="1"/>
    <col min="14343" max="14343" width="13.42578125" style="19" customWidth="1"/>
    <col min="14344" max="14344" width="13.28515625" style="19" customWidth="1"/>
    <col min="14345" max="14345" width="11.42578125" style="19" customWidth="1"/>
    <col min="14346" max="14592" width="9.140625" style="19"/>
    <col min="14593" max="14593" width="10.85546875" style="19" bestFit="1" customWidth="1"/>
    <col min="14594" max="14597" width="9.140625" style="19"/>
    <col min="14598" max="14598" width="10.7109375" style="19" customWidth="1"/>
    <col min="14599" max="14599" width="13.42578125" style="19" customWidth="1"/>
    <col min="14600" max="14600" width="13.28515625" style="19" customWidth="1"/>
    <col min="14601" max="14601" width="11.42578125" style="19" customWidth="1"/>
    <col min="14602" max="14848" width="9.140625" style="19"/>
    <col min="14849" max="14849" width="10.85546875" style="19" bestFit="1" customWidth="1"/>
    <col min="14850" max="14853" width="9.140625" style="19"/>
    <col min="14854" max="14854" width="10.7109375" style="19" customWidth="1"/>
    <col min="14855" max="14855" width="13.42578125" style="19" customWidth="1"/>
    <col min="14856" max="14856" width="13.28515625" style="19" customWidth="1"/>
    <col min="14857" max="14857" width="11.42578125" style="19" customWidth="1"/>
    <col min="14858" max="15104" width="9.140625" style="19"/>
    <col min="15105" max="15105" width="10.85546875" style="19" bestFit="1" customWidth="1"/>
    <col min="15106" max="15109" width="9.140625" style="19"/>
    <col min="15110" max="15110" width="10.7109375" style="19" customWidth="1"/>
    <col min="15111" max="15111" width="13.42578125" style="19" customWidth="1"/>
    <col min="15112" max="15112" width="13.28515625" style="19" customWidth="1"/>
    <col min="15113" max="15113" width="11.42578125" style="19" customWidth="1"/>
    <col min="15114" max="15360" width="9.140625" style="19"/>
    <col min="15361" max="15361" width="10.85546875" style="19" bestFit="1" customWidth="1"/>
    <col min="15362" max="15365" width="9.140625" style="19"/>
    <col min="15366" max="15366" width="10.7109375" style="19" customWidth="1"/>
    <col min="15367" max="15367" width="13.42578125" style="19" customWidth="1"/>
    <col min="15368" max="15368" width="13.28515625" style="19" customWidth="1"/>
    <col min="15369" max="15369" width="11.42578125" style="19" customWidth="1"/>
    <col min="15370" max="15616" width="9.140625" style="19"/>
    <col min="15617" max="15617" width="10.85546875" style="19" bestFit="1" customWidth="1"/>
    <col min="15618" max="15621" width="9.140625" style="19"/>
    <col min="15622" max="15622" width="10.7109375" style="19" customWidth="1"/>
    <col min="15623" max="15623" width="13.42578125" style="19" customWidth="1"/>
    <col min="15624" max="15624" width="13.28515625" style="19" customWidth="1"/>
    <col min="15625" max="15625" width="11.42578125" style="19" customWidth="1"/>
    <col min="15626" max="15872" width="9.140625" style="19"/>
    <col min="15873" max="15873" width="10.85546875" style="19" bestFit="1" customWidth="1"/>
    <col min="15874" max="15877" width="9.140625" style="19"/>
    <col min="15878" max="15878" width="10.7109375" style="19" customWidth="1"/>
    <col min="15879" max="15879" width="13.42578125" style="19" customWidth="1"/>
    <col min="15880" max="15880" width="13.28515625" style="19" customWidth="1"/>
    <col min="15881" max="15881" width="11.42578125" style="19" customWidth="1"/>
    <col min="15882" max="16128" width="9.140625" style="19"/>
    <col min="16129" max="16129" width="10.85546875" style="19" bestFit="1" customWidth="1"/>
    <col min="16130" max="16133" width="9.140625" style="19"/>
    <col min="16134" max="16134" width="10.7109375" style="19" customWidth="1"/>
    <col min="16135" max="16135" width="13.42578125" style="19" customWidth="1"/>
    <col min="16136" max="16136" width="13.28515625" style="19" customWidth="1"/>
    <col min="16137" max="16137" width="11.42578125" style="19" customWidth="1"/>
    <col min="16138" max="16384" width="9.140625" style="19"/>
  </cols>
  <sheetData>
    <row r="1" spans="1:14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8"/>
    </row>
    <row r="2" spans="1:14" ht="15.75" x14ac:dyDescent="0.25">
      <c r="A2" s="16"/>
      <c r="B2" s="17"/>
      <c r="C2" s="17"/>
      <c r="D2" s="17"/>
      <c r="E2" s="17"/>
      <c r="F2" s="17"/>
      <c r="G2" s="20"/>
      <c r="H2" s="47"/>
      <c r="I2" s="18"/>
      <c r="J2" s="18"/>
      <c r="K2" s="18"/>
      <c r="L2" s="18"/>
      <c r="M2" s="18"/>
      <c r="N2" s="18"/>
    </row>
    <row r="3" spans="1:14" ht="15.75" x14ac:dyDescent="0.25">
      <c r="A3" s="16" t="s">
        <v>78</v>
      </c>
      <c r="B3" s="16"/>
      <c r="C3" s="76">
        <v>2022</v>
      </c>
      <c r="D3" s="20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">
      <c r="A4" s="22"/>
      <c r="B4" s="23"/>
      <c r="C4" s="22" t="s">
        <v>55</v>
      </c>
      <c r="D4" s="24"/>
      <c r="E4" s="22"/>
      <c r="F4" s="25"/>
      <c r="G4" s="22"/>
      <c r="H4" s="26"/>
      <c r="I4" s="22" t="s">
        <v>56</v>
      </c>
      <c r="J4" s="25"/>
      <c r="K4" s="25"/>
      <c r="L4" s="24"/>
      <c r="N4" s="30" t="s">
        <v>57</v>
      </c>
    </row>
    <row r="5" spans="1:14" ht="26.25" x14ac:dyDescent="0.25">
      <c r="A5" s="22" t="s">
        <v>48</v>
      </c>
      <c r="B5" s="27" t="s">
        <v>58</v>
      </c>
      <c r="C5" s="49" t="s">
        <v>59</v>
      </c>
      <c r="D5" s="50" t="s">
        <v>60</v>
      </c>
      <c r="E5" s="30" t="s">
        <v>61</v>
      </c>
      <c r="F5" s="30" t="s">
        <v>62</v>
      </c>
      <c r="G5" s="30" t="s">
        <v>63</v>
      </c>
      <c r="H5" s="51" t="s">
        <v>64</v>
      </c>
      <c r="I5" s="52" t="s">
        <v>65</v>
      </c>
      <c r="J5" s="49" t="s">
        <v>66</v>
      </c>
      <c r="K5" s="53" t="s">
        <v>67</v>
      </c>
      <c r="L5" s="33" t="s">
        <v>50</v>
      </c>
      <c r="N5" s="54" t="s">
        <v>68</v>
      </c>
    </row>
    <row r="6" spans="1:14" x14ac:dyDescent="0.2">
      <c r="A6" s="34">
        <v>44837</v>
      </c>
      <c r="B6" s="35">
        <v>1</v>
      </c>
      <c r="C6" s="36">
        <v>10</v>
      </c>
      <c r="D6" s="35">
        <v>2</v>
      </c>
      <c r="E6" s="35">
        <v>0</v>
      </c>
      <c r="F6" s="35">
        <v>8</v>
      </c>
      <c r="G6" s="35">
        <v>0</v>
      </c>
      <c r="H6" s="35">
        <v>0</v>
      </c>
      <c r="I6" s="35">
        <v>5</v>
      </c>
      <c r="J6" s="35">
        <v>0</v>
      </c>
      <c r="K6" s="35">
        <v>1</v>
      </c>
      <c r="L6" s="35">
        <f>SUM(B6:K6)</f>
        <v>27</v>
      </c>
      <c r="M6" s="37"/>
      <c r="N6" s="55"/>
    </row>
    <row r="7" spans="1:14" x14ac:dyDescent="0.2">
      <c r="A7" s="34">
        <v>44838</v>
      </c>
      <c r="B7" s="35">
        <v>1</v>
      </c>
      <c r="C7" s="35">
        <v>8</v>
      </c>
      <c r="D7" s="35">
        <v>1</v>
      </c>
      <c r="E7" s="35">
        <v>0</v>
      </c>
      <c r="F7" s="35">
        <v>2</v>
      </c>
      <c r="G7" s="35">
        <v>4</v>
      </c>
      <c r="H7" s="35">
        <v>0</v>
      </c>
      <c r="I7" s="35">
        <v>3</v>
      </c>
      <c r="J7" s="35">
        <v>1</v>
      </c>
      <c r="K7" s="35">
        <v>0</v>
      </c>
      <c r="L7" s="35">
        <f>SUM(B7:K7)</f>
        <v>20</v>
      </c>
      <c r="N7" s="40"/>
    </row>
    <row r="8" spans="1:14" x14ac:dyDescent="0.2">
      <c r="A8" s="34">
        <v>44839</v>
      </c>
      <c r="B8" s="35">
        <v>3</v>
      </c>
      <c r="C8" s="35">
        <v>3</v>
      </c>
      <c r="D8" s="35">
        <v>2</v>
      </c>
      <c r="E8" s="35">
        <v>0</v>
      </c>
      <c r="F8" s="35">
        <v>7</v>
      </c>
      <c r="G8" s="35">
        <v>1</v>
      </c>
      <c r="H8" s="35">
        <v>0</v>
      </c>
      <c r="I8" s="35">
        <v>5</v>
      </c>
      <c r="J8" s="35">
        <v>1</v>
      </c>
      <c r="K8" s="35">
        <v>2</v>
      </c>
      <c r="L8" s="35">
        <f>SUM(B8:K8)</f>
        <v>24</v>
      </c>
      <c r="N8" s="40"/>
    </row>
    <row r="9" spans="1:14" x14ac:dyDescent="0.2">
      <c r="A9" s="34">
        <v>44840</v>
      </c>
      <c r="B9" s="36">
        <v>3</v>
      </c>
      <c r="C9" s="35">
        <v>1</v>
      </c>
      <c r="D9" s="36">
        <v>0</v>
      </c>
      <c r="E9" s="36">
        <v>0</v>
      </c>
      <c r="F9" s="36">
        <v>3</v>
      </c>
      <c r="G9" s="36">
        <v>2</v>
      </c>
      <c r="H9" s="36">
        <v>0</v>
      </c>
      <c r="I9" s="36">
        <v>6</v>
      </c>
      <c r="J9" s="36">
        <v>1</v>
      </c>
      <c r="K9" s="36">
        <v>0</v>
      </c>
      <c r="L9" s="35">
        <f>SUM(B9:K9)</f>
        <v>16</v>
      </c>
      <c r="N9" s="40"/>
    </row>
    <row r="10" spans="1:14" ht="13.5" thickBot="1" x14ac:dyDescent="0.25">
      <c r="A10" s="34">
        <v>44841</v>
      </c>
      <c r="B10" s="36">
        <v>0</v>
      </c>
      <c r="C10" s="35">
        <v>4</v>
      </c>
      <c r="D10" s="36">
        <v>0</v>
      </c>
      <c r="E10" s="36">
        <v>0</v>
      </c>
      <c r="F10" s="36">
        <v>6</v>
      </c>
      <c r="G10" s="36">
        <v>0</v>
      </c>
      <c r="H10" s="36">
        <v>0</v>
      </c>
      <c r="I10" s="36">
        <v>5</v>
      </c>
      <c r="J10" s="36">
        <v>1</v>
      </c>
      <c r="K10" s="36">
        <v>0</v>
      </c>
      <c r="L10" s="35">
        <f>SUM(B10:K10)</f>
        <v>16</v>
      </c>
      <c r="N10" s="40"/>
    </row>
    <row r="11" spans="1:14" ht="26.25" thickBot="1" x14ac:dyDescent="0.25">
      <c r="A11" s="38" t="s">
        <v>53</v>
      </c>
      <c r="B11" s="39">
        <f t="shared" ref="B11:L11" si="0">SUM(B6:B10)</f>
        <v>8</v>
      </c>
      <c r="C11" s="39">
        <f t="shared" si="0"/>
        <v>26</v>
      </c>
      <c r="D11" s="39">
        <f t="shared" si="0"/>
        <v>5</v>
      </c>
      <c r="E11" s="39">
        <f t="shared" si="0"/>
        <v>0</v>
      </c>
      <c r="F11" s="39">
        <f>SUM(F6:F10)</f>
        <v>26</v>
      </c>
      <c r="G11" s="39">
        <f t="shared" si="0"/>
        <v>7</v>
      </c>
      <c r="H11" s="39">
        <f t="shared" si="0"/>
        <v>0</v>
      </c>
      <c r="I11" s="39">
        <f t="shared" si="0"/>
        <v>24</v>
      </c>
      <c r="J11" s="39">
        <f t="shared" si="0"/>
        <v>4</v>
      </c>
      <c r="K11" s="39">
        <f t="shared" si="0"/>
        <v>3</v>
      </c>
      <c r="L11" s="56">
        <f t="shared" si="0"/>
        <v>103</v>
      </c>
      <c r="N11" s="42">
        <f>SUM(N6,N7,N8,N9,N10)</f>
        <v>0</v>
      </c>
    </row>
    <row r="12" spans="1:14" ht="13.5" thickTop="1" x14ac:dyDescent="0.2">
      <c r="A12" s="34"/>
    </row>
    <row r="13" spans="1:14" x14ac:dyDescent="0.2">
      <c r="A13" s="34">
        <v>44844</v>
      </c>
      <c r="B13" s="35">
        <v>2</v>
      </c>
      <c r="C13" s="36">
        <v>6</v>
      </c>
      <c r="D13" s="35">
        <v>1</v>
      </c>
      <c r="E13" s="35">
        <v>0</v>
      </c>
      <c r="F13" s="35">
        <v>4</v>
      </c>
      <c r="G13" s="35">
        <v>0</v>
      </c>
      <c r="H13" s="35">
        <v>0</v>
      </c>
      <c r="I13" s="35">
        <v>3</v>
      </c>
      <c r="J13" s="35">
        <v>1</v>
      </c>
      <c r="K13" s="35">
        <v>2</v>
      </c>
      <c r="L13" s="35">
        <f>SUM(B13:K13)</f>
        <v>19</v>
      </c>
      <c r="N13" s="40"/>
    </row>
    <row r="14" spans="1:14" x14ac:dyDescent="0.2">
      <c r="A14" s="34">
        <v>44845</v>
      </c>
      <c r="B14" s="35">
        <v>2</v>
      </c>
      <c r="C14" s="36">
        <v>5</v>
      </c>
      <c r="D14" s="35">
        <v>1</v>
      </c>
      <c r="E14" s="35">
        <v>0</v>
      </c>
      <c r="F14" s="35">
        <v>6</v>
      </c>
      <c r="G14" s="35">
        <v>0</v>
      </c>
      <c r="H14" s="35">
        <v>0</v>
      </c>
      <c r="I14" s="35">
        <v>6</v>
      </c>
      <c r="J14" s="35">
        <v>2</v>
      </c>
      <c r="K14" s="35">
        <v>0</v>
      </c>
      <c r="L14" s="35">
        <f>SUM(B14:K14)</f>
        <v>22</v>
      </c>
      <c r="N14" s="36"/>
    </row>
    <row r="15" spans="1:14" x14ac:dyDescent="0.2">
      <c r="A15" s="34">
        <v>44846</v>
      </c>
      <c r="B15" s="35">
        <v>0</v>
      </c>
      <c r="C15" s="36">
        <v>5</v>
      </c>
      <c r="D15" s="35">
        <v>2</v>
      </c>
      <c r="E15" s="35">
        <v>0</v>
      </c>
      <c r="F15" s="35">
        <v>5</v>
      </c>
      <c r="G15" s="35">
        <v>0</v>
      </c>
      <c r="H15" s="35">
        <v>0</v>
      </c>
      <c r="I15" s="35">
        <v>3</v>
      </c>
      <c r="J15" s="35">
        <v>1</v>
      </c>
      <c r="K15" s="35">
        <v>0</v>
      </c>
      <c r="L15" s="35">
        <f>SUM(B15:K15)</f>
        <v>16</v>
      </c>
      <c r="N15" s="55"/>
    </row>
    <row r="16" spans="1:14" x14ac:dyDescent="0.2">
      <c r="A16" s="34">
        <v>44847</v>
      </c>
      <c r="B16" s="35">
        <v>2</v>
      </c>
      <c r="C16" s="36">
        <v>3</v>
      </c>
      <c r="D16" s="35">
        <v>1</v>
      </c>
      <c r="E16" s="35">
        <v>0</v>
      </c>
      <c r="F16" s="35">
        <v>6</v>
      </c>
      <c r="G16" s="35">
        <v>0</v>
      </c>
      <c r="H16" s="35">
        <v>0</v>
      </c>
      <c r="I16" s="35">
        <v>5</v>
      </c>
      <c r="J16" s="35">
        <v>1</v>
      </c>
      <c r="K16" s="35">
        <v>0</v>
      </c>
      <c r="L16" s="35">
        <f>SUM(B16:K16)</f>
        <v>18</v>
      </c>
      <c r="N16" s="36"/>
    </row>
    <row r="17" spans="1:14" ht="13.5" thickBot="1" x14ac:dyDescent="0.25">
      <c r="A17" s="34">
        <v>44848</v>
      </c>
      <c r="B17" s="35">
        <v>3</v>
      </c>
      <c r="C17" s="36">
        <v>4</v>
      </c>
      <c r="D17" s="35">
        <v>0</v>
      </c>
      <c r="E17" s="35">
        <v>0</v>
      </c>
      <c r="F17" s="35">
        <v>7</v>
      </c>
      <c r="G17" s="35">
        <v>0</v>
      </c>
      <c r="H17" s="35">
        <v>0</v>
      </c>
      <c r="I17" s="35">
        <v>7</v>
      </c>
      <c r="J17" s="35">
        <v>1</v>
      </c>
      <c r="K17" s="35">
        <v>0</v>
      </c>
      <c r="L17" s="35">
        <f>SUM(B17:K17)</f>
        <v>22</v>
      </c>
      <c r="N17" s="55"/>
    </row>
    <row r="18" spans="1:14" ht="26.25" thickBot="1" x14ac:dyDescent="0.25">
      <c r="A18" s="38" t="s">
        <v>53</v>
      </c>
      <c r="B18" s="39">
        <f t="shared" ref="B18:L18" si="1">SUM(B13:B17)</f>
        <v>9</v>
      </c>
      <c r="C18" s="39">
        <f t="shared" si="1"/>
        <v>23</v>
      </c>
      <c r="D18" s="39">
        <f t="shared" si="1"/>
        <v>5</v>
      </c>
      <c r="E18" s="39">
        <f t="shared" si="1"/>
        <v>0</v>
      </c>
      <c r="F18" s="39">
        <f t="shared" si="1"/>
        <v>28</v>
      </c>
      <c r="G18" s="39">
        <f t="shared" si="1"/>
        <v>0</v>
      </c>
      <c r="H18" s="39">
        <f t="shared" si="1"/>
        <v>0</v>
      </c>
      <c r="I18" s="39">
        <f t="shared" si="1"/>
        <v>24</v>
      </c>
      <c r="J18" s="39">
        <f t="shared" si="1"/>
        <v>6</v>
      </c>
      <c r="K18" s="39">
        <f t="shared" si="1"/>
        <v>2</v>
      </c>
      <c r="L18" s="56">
        <f t="shared" si="1"/>
        <v>97</v>
      </c>
      <c r="N18" s="42">
        <f>SUM(N13,N14,N15,N16,N17)</f>
        <v>0</v>
      </c>
    </row>
    <row r="19" spans="1:14" ht="13.5" thickTop="1" x14ac:dyDescent="0.2">
      <c r="A19" s="34"/>
    </row>
    <row r="20" spans="1:14" x14ac:dyDescent="0.2">
      <c r="A20" s="34">
        <v>44851</v>
      </c>
      <c r="B20" s="35">
        <v>0</v>
      </c>
      <c r="C20" s="36">
        <v>6</v>
      </c>
      <c r="D20" s="35">
        <v>2</v>
      </c>
      <c r="E20" s="35">
        <v>0</v>
      </c>
      <c r="F20" s="35">
        <v>3</v>
      </c>
      <c r="G20" s="35">
        <v>0</v>
      </c>
      <c r="H20" s="35">
        <v>0</v>
      </c>
      <c r="I20" s="35">
        <v>8</v>
      </c>
      <c r="J20" s="35">
        <v>0</v>
      </c>
      <c r="K20" s="35">
        <v>1</v>
      </c>
      <c r="L20" s="35">
        <f>SUM(B20:K20)</f>
        <v>20</v>
      </c>
      <c r="N20" s="40"/>
    </row>
    <row r="21" spans="1:14" x14ac:dyDescent="0.2">
      <c r="A21" s="34">
        <v>44852</v>
      </c>
      <c r="B21" s="35">
        <v>0</v>
      </c>
      <c r="C21" s="36">
        <v>4</v>
      </c>
      <c r="D21" s="35">
        <v>1</v>
      </c>
      <c r="E21" s="35">
        <v>0</v>
      </c>
      <c r="F21" s="35">
        <v>4</v>
      </c>
      <c r="G21" s="35">
        <v>0</v>
      </c>
      <c r="H21" s="35">
        <v>0</v>
      </c>
      <c r="I21" s="35">
        <v>2</v>
      </c>
      <c r="J21" s="35">
        <v>0</v>
      </c>
      <c r="K21" s="35">
        <v>1</v>
      </c>
      <c r="L21" s="35">
        <f>SUM(B21:K21)</f>
        <v>12</v>
      </c>
      <c r="N21" s="36"/>
    </row>
    <row r="22" spans="1:14" x14ac:dyDescent="0.2">
      <c r="A22" s="34">
        <v>44853</v>
      </c>
      <c r="B22" s="35">
        <v>1</v>
      </c>
      <c r="C22" s="36">
        <v>7</v>
      </c>
      <c r="D22" s="35">
        <v>1</v>
      </c>
      <c r="E22" s="35">
        <v>0</v>
      </c>
      <c r="F22" s="35">
        <v>9</v>
      </c>
      <c r="G22" s="35">
        <v>0</v>
      </c>
      <c r="H22" s="35">
        <v>0</v>
      </c>
      <c r="I22" s="35">
        <v>3</v>
      </c>
      <c r="J22" s="35">
        <v>2</v>
      </c>
      <c r="K22" s="35">
        <v>0</v>
      </c>
      <c r="L22" s="35">
        <f>SUM(B22:K22)</f>
        <v>23</v>
      </c>
      <c r="N22" s="55"/>
    </row>
    <row r="23" spans="1:14" x14ac:dyDescent="0.2">
      <c r="A23" s="34">
        <v>44854</v>
      </c>
      <c r="B23" s="35">
        <v>3</v>
      </c>
      <c r="C23" s="36">
        <v>4</v>
      </c>
      <c r="D23" s="35">
        <v>0</v>
      </c>
      <c r="E23" s="35">
        <v>1</v>
      </c>
      <c r="F23" s="35">
        <v>4</v>
      </c>
      <c r="G23" s="35">
        <v>0</v>
      </c>
      <c r="H23" s="35">
        <v>0</v>
      </c>
      <c r="I23" s="35">
        <v>5</v>
      </c>
      <c r="J23" s="35">
        <v>1</v>
      </c>
      <c r="K23" s="35">
        <v>0</v>
      </c>
      <c r="L23" s="35">
        <f>SUM(B23:K23)</f>
        <v>18</v>
      </c>
      <c r="N23" s="36"/>
    </row>
    <row r="24" spans="1:14" ht="13.5" thickBot="1" x14ac:dyDescent="0.25">
      <c r="A24" s="34">
        <v>44855</v>
      </c>
      <c r="B24" s="35">
        <v>1</v>
      </c>
      <c r="C24" s="36">
        <v>1</v>
      </c>
      <c r="D24" s="35">
        <v>2</v>
      </c>
      <c r="E24" s="35">
        <v>1</v>
      </c>
      <c r="F24" s="35">
        <v>3</v>
      </c>
      <c r="G24" s="35">
        <v>0</v>
      </c>
      <c r="H24" s="35">
        <v>0</v>
      </c>
      <c r="I24" s="35">
        <v>7</v>
      </c>
      <c r="J24" s="35">
        <v>1</v>
      </c>
      <c r="K24" s="35">
        <v>0</v>
      </c>
      <c r="L24" s="35">
        <f>SUM(B24:K24)</f>
        <v>16</v>
      </c>
      <c r="N24" s="55"/>
    </row>
    <row r="25" spans="1:14" ht="26.25" thickBot="1" x14ac:dyDescent="0.25">
      <c r="A25" s="38" t="s">
        <v>53</v>
      </c>
      <c r="B25" s="39">
        <f t="shared" ref="B25:L25" si="2">SUM(B20:B24)</f>
        <v>5</v>
      </c>
      <c r="C25" s="39">
        <f t="shared" si="2"/>
        <v>22</v>
      </c>
      <c r="D25" s="39">
        <f t="shared" si="2"/>
        <v>6</v>
      </c>
      <c r="E25" s="39">
        <f t="shared" si="2"/>
        <v>2</v>
      </c>
      <c r="F25" s="39">
        <f t="shared" si="2"/>
        <v>23</v>
      </c>
      <c r="G25" s="39">
        <f t="shared" si="2"/>
        <v>0</v>
      </c>
      <c r="H25" s="39">
        <f t="shared" si="2"/>
        <v>0</v>
      </c>
      <c r="I25" s="39">
        <f t="shared" si="2"/>
        <v>25</v>
      </c>
      <c r="J25" s="39">
        <f t="shared" si="2"/>
        <v>4</v>
      </c>
      <c r="K25" s="39">
        <f>SUM(K20:K24)</f>
        <v>2</v>
      </c>
      <c r="L25" s="56">
        <f t="shared" si="2"/>
        <v>89</v>
      </c>
      <c r="N25" s="42">
        <f>SUM(N20,N21,N22,N23,N24)</f>
        <v>0</v>
      </c>
    </row>
    <row r="26" spans="1:14" ht="13.5" thickTop="1" x14ac:dyDescent="0.2">
      <c r="A26" s="34"/>
    </row>
    <row r="27" spans="1:14" x14ac:dyDescent="0.2">
      <c r="A27" s="34">
        <v>44858</v>
      </c>
      <c r="B27" s="35">
        <v>4</v>
      </c>
      <c r="C27" s="36">
        <v>4</v>
      </c>
      <c r="D27" s="35">
        <v>1</v>
      </c>
      <c r="E27" s="35">
        <v>0</v>
      </c>
      <c r="F27" s="35">
        <v>4</v>
      </c>
      <c r="G27" s="35">
        <v>0</v>
      </c>
      <c r="H27" s="35">
        <v>0</v>
      </c>
      <c r="I27" s="35">
        <v>5</v>
      </c>
      <c r="J27" s="35">
        <v>0</v>
      </c>
      <c r="K27" s="35">
        <v>0</v>
      </c>
      <c r="L27" s="35">
        <f>SUM(B27:K27)</f>
        <v>18</v>
      </c>
      <c r="N27" s="40">
        <v>1</v>
      </c>
    </row>
    <row r="28" spans="1:14" x14ac:dyDescent="0.2">
      <c r="A28" s="34">
        <v>44859</v>
      </c>
      <c r="B28" s="35">
        <v>0</v>
      </c>
      <c r="C28" s="36">
        <v>5</v>
      </c>
      <c r="D28" s="35">
        <v>0</v>
      </c>
      <c r="E28" s="35">
        <v>0</v>
      </c>
      <c r="F28" s="35">
        <v>6</v>
      </c>
      <c r="G28" s="35">
        <v>0</v>
      </c>
      <c r="H28" s="35">
        <v>0</v>
      </c>
      <c r="I28" s="35">
        <v>2</v>
      </c>
      <c r="J28" s="35">
        <v>1</v>
      </c>
      <c r="K28" s="35">
        <v>0</v>
      </c>
      <c r="L28" s="35">
        <f>SUM(B28:K28)</f>
        <v>14</v>
      </c>
      <c r="N28" s="36"/>
    </row>
    <row r="29" spans="1:14" x14ac:dyDescent="0.2">
      <c r="A29" s="34">
        <v>44860</v>
      </c>
      <c r="B29" s="35">
        <v>3</v>
      </c>
      <c r="C29" s="36">
        <v>4</v>
      </c>
      <c r="D29" s="35">
        <v>1</v>
      </c>
      <c r="E29" s="35">
        <v>0</v>
      </c>
      <c r="F29" s="35">
        <v>5</v>
      </c>
      <c r="G29" s="35">
        <v>0</v>
      </c>
      <c r="H29" s="35">
        <v>0</v>
      </c>
      <c r="I29" s="35">
        <v>5</v>
      </c>
      <c r="J29" s="35">
        <v>2</v>
      </c>
      <c r="K29" s="35">
        <v>0</v>
      </c>
      <c r="L29" s="35">
        <f>SUM(B29:K29)</f>
        <v>20</v>
      </c>
      <c r="N29" s="55"/>
    </row>
    <row r="30" spans="1:14" x14ac:dyDescent="0.2">
      <c r="A30" s="34">
        <v>44861</v>
      </c>
      <c r="B30" s="35">
        <v>3</v>
      </c>
      <c r="C30" s="36">
        <v>3</v>
      </c>
      <c r="D30" s="35">
        <v>0</v>
      </c>
      <c r="E30" s="35">
        <v>0</v>
      </c>
      <c r="F30" s="35">
        <v>5</v>
      </c>
      <c r="G30" s="35">
        <v>0</v>
      </c>
      <c r="H30" s="35">
        <v>0</v>
      </c>
      <c r="I30" s="35">
        <v>6</v>
      </c>
      <c r="J30" s="35">
        <v>0</v>
      </c>
      <c r="K30" s="35">
        <v>0</v>
      </c>
      <c r="L30" s="35">
        <f>SUM(B30:K30)</f>
        <v>17</v>
      </c>
      <c r="N30" s="36"/>
    </row>
    <row r="31" spans="1:14" ht="13.5" thickBot="1" x14ac:dyDescent="0.25">
      <c r="A31" s="34">
        <v>44862</v>
      </c>
      <c r="B31" s="35">
        <v>2</v>
      </c>
      <c r="C31" s="36">
        <v>6</v>
      </c>
      <c r="D31" s="35">
        <v>0</v>
      </c>
      <c r="E31" s="35">
        <v>2</v>
      </c>
      <c r="F31" s="35">
        <v>4</v>
      </c>
      <c r="G31" s="35">
        <v>0</v>
      </c>
      <c r="H31" s="35">
        <v>0</v>
      </c>
      <c r="I31" s="35">
        <v>6</v>
      </c>
      <c r="J31" s="35">
        <v>0</v>
      </c>
      <c r="K31" s="35">
        <v>0</v>
      </c>
      <c r="L31" s="35">
        <f>SUM(B31:K31)</f>
        <v>20</v>
      </c>
      <c r="N31" s="55"/>
    </row>
    <row r="32" spans="1:14" ht="26.25" thickBot="1" x14ac:dyDescent="0.25">
      <c r="A32" s="38" t="s">
        <v>53</v>
      </c>
      <c r="B32" s="39">
        <f t="shared" ref="B32:L32" si="3">SUM(B27:B31)</f>
        <v>12</v>
      </c>
      <c r="C32" s="39">
        <f t="shared" si="3"/>
        <v>22</v>
      </c>
      <c r="D32" s="39">
        <f t="shared" si="3"/>
        <v>2</v>
      </c>
      <c r="E32" s="39">
        <f t="shared" si="3"/>
        <v>2</v>
      </c>
      <c r="F32" s="39">
        <f t="shared" si="3"/>
        <v>24</v>
      </c>
      <c r="G32" s="39">
        <f t="shared" si="3"/>
        <v>0</v>
      </c>
      <c r="H32" s="39">
        <f t="shared" si="3"/>
        <v>0</v>
      </c>
      <c r="I32" s="39">
        <f t="shared" si="3"/>
        <v>24</v>
      </c>
      <c r="J32" s="39">
        <f t="shared" si="3"/>
        <v>3</v>
      </c>
      <c r="K32" s="39">
        <f t="shared" si="3"/>
        <v>0</v>
      </c>
      <c r="L32" s="56">
        <f t="shared" si="3"/>
        <v>89</v>
      </c>
      <c r="N32" s="42">
        <f>SUM(N27,N28,N29,N30,N31)</f>
        <v>1</v>
      </c>
    </row>
    <row r="33" spans="1:14" ht="13.5" thickTop="1" x14ac:dyDescent="0.2">
      <c r="A33" s="34"/>
    </row>
    <row r="34" spans="1:14" x14ac:dyDescent="0.2">
      <c r="A34" s="34" t="s">
        <v>79</v>
      </c>
      <c r="B34" s="36">
        <v>0</v>
      </c>
      <c r="C34" s="36">
        <v>7</v>
      </c>
      <c r="D34" s="36">
        <v>0</v>
      </c>
      <c r="E34" s="36">
        <v>1</v>
      </c>
      <c r="F34" s="36">
        <v>7</v>
      </c>
      <c r="G34" s="36">
        <v>0</v>
      </c>
      <c r="H34" s="36">
        <v>0</v>
      </c>
      <c r="I34" s="36">
        <v>2</v>
      </c>
      <c r="J34" s="36">
        <v>0</v>
      </c>
      <c r="K34" s="36">
        <v>1</v>
      </c>
      <c r="L34" s="35">
        <f>SUM(B34:K34)</f>
        <v>18</v>
      </c>
      <c r="N34" s="40"/>
    </row>
    <row r="35" spans="1:14" x14ac:dyDescent="0.2">
      <c r="A35" s="34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35"/>
      <c r="N35" s="36"/>
    </row>
    <row r="36" spans="1:14" x14ac:dyDescent="0.2">
      <c r="A36" s="34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35"/>
      <c r="N36" s="55"/>
    </row>
    <row r="37" spans="1:14" x14ac:dyDescent="0.2">
      <c r="A37" s="34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35"/>
      <c r="N37" s="36"/>
    </row>
    <row r="38" spans="1:14" ht="13.5" thickBot="1" x14ac:dyDescent="0.25">
      <c r="A38" s="34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35"/>
      <c r="N38" s="55"/>
    </row>
    <row r="39" spans="1:14" ht="26.25" thickBot="1" x14ac:dyDescent="0.25">
      <c r="A39" s="38" t="s">
        <v>53</v>
      </c>
      <c r="B39" s="39">
        <f t="shared" ref="B39:L39" si="4">SUM(B34:B38)</f>
        <v>0</v>
      </c>
      <c r="C39" s="39">
        <f t="shared" si="4"/>
        <v>7</v>
      </c>
      <c r="D39" s="39">
        <f t="shared" si="4"/>
        <v>0</v>
      </c>
      <c r="E39" s="39">
        <f t="shared" si="4"/>
        <v>1</v>
      </c>
      <c r="F39" s="39">
        <f t="shared" si="4"/>
        <v>7</v>
      </c>
      <c r="G39" s="39">
        <f t="shared" si="4"/>
        <v>0</v>
      </c>
      <c r="H39" s="39">
        <f t="shared" si="4"/>
        <v>0</v>
      </c>
      <c r="I39" s="39">
        <f t="shared" si="4"/>
        <v>2</v>
      </c>
      <c r="J39" s="39">
        <f t="shared" si="4"/>
        <v>0</v>
      </c>
      <c r="K39" s="39">
        <f t="shared" si="4"/>
        <v>1</v>
      </c>
      <c r="L39" s="56">
        <f t="shared" si="4"/>
        <v>18</v>
      </c>
      <c r="N39" s="42">
        <f>SUM(N34,N35,N36,N37,N38)</f>
        <v>0</v>
      </c>
    </row>
    <row r="40" spans="1:14" ht="13.5" thickTop="1" x14ac:dyDescent="0.2"/>
    <row r="41" spans="1:14" ht="13.5" thickBot="1" x14ac:dyDescent="0.25"/>
    <row r="42" spans="1:14" ht="26.25" thickBot="1" x14ac:dyDescent="0.25">
      <c r="A42" s="57" t="s">
        <v>69</v>
      </c>
      <c r="B42" s="42">
        <f>SUM(B11+B18+B25+B32+B39)</f>
        <v>34</v>
      </c>
      <c r="C42" s="42">
        <f t="shared" ref="C42:L42" si="5">SUM(C11+C18+C25+C32+C39)</f>
        <v>100</v>
      </c>
      <c r="D42" s="42">
        <f t="shared" si="5"/>
        <v>18</v>
      </c>
      <c r="E42" s="42">
        <f t="shared" si="5"/>
        <v>5</v>
      </c>
      <c r="F42" s="42">
        <f t="shared" si="5"/>
        <v>108</v>
      </c>
      <c r="G42" s="42">
        <f>SUM(G11+G18+G25+G32+G39)</f>
        <v>7</v>
      </c>
      <c r="H42" s="42">
        <f t="shared" si="5"/>
        <v>0</v>
      </c>
      <c r="I42" s="42">
        <f>SUM(I11+I18+I25+I32+I39)</f>
        <v>99</v>
      </c>
      <c r="J42" s="42">
        <f>SUM(J11+J18+J25+J32+J39)</f>
        <v>17</v>
      </c>
      <c r="K42" s="42">
        <f t="shared" si="5"/>
        <v>8</v>
      </c>
      <c r="L42" s="45">
        <f t="shared" si="5"/>
        <v>396</v>
      </c>
      <c r="N42" s="42">
        <f>SUM(N11,N18,N25,N32,N39)</f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L23" sqref="L23"/>
    </sheetView>
  </sheetViews>
  <sheetFormatPr defaultRowHeight="15" x14ac:dyDescent="0.25"/>
  <cols>
    <col min="7" max="7" width="3.85546875" customWidth="1"/>
    <col min="10" max="11" width="20.5703125" style="1" customWidth="1"/>
    <col min="14" max="14" width="121.42578125" customWidth="1"/>
  </cols>
  <sheetData>
    <row r="1" spans="1:14" x14ac:dyDescent="0.25">
      <c r="N1" t="s">
        <v>0</v>
      </c>
    </row>
    <row r="2" spans="1:14" x14ac:dyDescent="0.25">
      <c r="A2" s="2" t="s">
        <v>1</v>
      </c>
    </row>
    <row r="3" spans="1:14" x14ac:dyDescent="0.25">
      <c r="N3" t="s">
        <v>2</v>
      </c>
    </row>
    <row r="4" spans="1:14" x14ac:dyDescent="0.25">
      <c r="A4" s="2" t="s">
        <v>3</v>
      </c>
      <c r="B4" s="92" t="s">
        <v>78</v>
      </c>
      <c r="C4" s="92"/>
      <c r="D4" s="92"/>
      <c r="E4" s="92"/>
      <c r="F4" s="92"/>
      <c r="G4" s="3" t="s">
        <v>4</v>
      </c>
      <c r="H4" s="75">
        <v>2022</v>
      </c>
      <c r="N4" t="s">
        <v>5</v>
      </c>
    </row>
    <row r="5" spans="1:14" x14ac:dyDescent="0.25">
      <c r="A5" s="2"/>
      <c r="N5" t="s">
        <v>6</v>
      </c>
    </row>
    <row r="6" spans="1:14" x14ac:dyDescent="0.25">
      <c r="N6" t="s">
        <v>7</v>
      </c>
    </row>
    <row r="7" spans="1:14" x14ac:dyDescent="0.25">
      <c r="N7" t="s">
        <v>8</v>
      </c>
    </row>
    <row r="8" spans="1:14" ht="30" x14ac:dyDescent="0.25">
      <c r="A8" s="93" t="s">
        <v>9</v>
      </c>
      <c r="B8" s="93"/>
      <c r="C8" s="93"/>
      <c r="D8" s="93"/>
      <c r="E8" s="93"/>
      <c r="F8" s="93"/>
      <c r="G8" s="94" t="s">
        <v>10</v>
      </c>
      <c r="H8" s="94"/>
      <c r="I8" s="94"/>
      <c r="J8" s="5" t="s">
        <v>11</v>
      </c>
      <c r="K8" s="5" t="s">
        <v>12</v>
      </c>
      <c r="N8" s="6" t="s">
        <v>13</v>
      </c>
    </row>
    <row r="9" spans="1:14" x14ac:dyDescent="0.25">
      <c r="A9" s="86" t="s">
        <v>14</v>
      </c>
      <c r="B9" s="87"/>
      <c r="C9" s="87"/>
      <c r="D9" s="87"/>
      <c r="E9" s="87"/>
      <c r="F9" s="88"/>
      <c r="G9" s="89">
        <f>'October Detail'!N42</f>
        <v>1</v>
      </c>
      <c r="H9" s="90"/>
      <c r="I9" s="91"/>
      <c r="J9" s="7">
        <v>0</v>
      </c>
      <c r="K9" s="7">
        <v>0</v>
      </c>
      <c r="L9" s="8"/>
      <c r="N9" t="s">
        <v>15</v>
      </c>
    </row>
    <row r="10" spans="1:14" x14ac:dyDescent="0.25">
      <c r="A10" s="86" t="s">
        <v>16</v>
      </c>
      <c r="B10" s="87"/>
      <c r="C10" s="87"/>
      <c r="D10" s="87"/>
      <c r="E10" s="87"/>
      <c r="F10" s="88"/>
      <c r="G10" s="89">
        <f>'October Detail'!B42</f>
        <v>34</v>
      </c>
      <c r="H10" s="90"/>
      <c r="I10" s="91"/>
      <c r="J10" s="7">
        <v>0</v>
      </c>
      <c r="K10" s="7">
        <v>0</v>
      </c>
      <c r="L10" s="8"/>
      <c r="N10" t="s">
        <v>17</v>
      </c>
    </row>
    <row r="11" spans="1:14" x14ac:dyDescent="0.25">
      <c r="A11" s="86" t="s">
        <v>18</v>
      </c>
      <c r="B11" s="87"/>
      <c r="C11" s="87"/>
      <c r="D11" s="87"/>
      <c r="E11" s="87"/>
      <c r="F11" s="88"/>
      <c r="G11" s="89">
        <f>'October Detail'!C42</f>
        <v>100</v>
      </c>
      <c r="H11" s="90"/>
      <c r="I11" s="91"/>
      <c r="J11" s="7">
        <v>0</v>
      </c>
      <c r="K11" s="7">
        <v>0</v>
      </c>
      <c r="L11" s="8"/>
    </row>
    <row r="12" spans="1:14" x14ac:dyDescent="0.25">
      <c r="A12" s="86" t="s">
        <v>19</v>
      </c>
      <c r="B12" s="87"/>
      <c r="C12" s="87"/>
      <c r="D12" s="87"/>
      <c r="E12" s="87"/>
      <c r="F12" s="88"/>
      <c r="G12" s="89">
        <f>'October Detail'!D42</f>
        <v>18</v>
      </c>
      <c r="H12" s="90"/>
      <c r="I12" s="91"/>
      <c r="J12" s="7">
        <v>0</v>
      </c>
      <c r="K12" s="7">
        <v>0</v>
      </c>
      <c r="L12" s="8"/>
    </row>
    <row r="13" spans="1:14" x14ac:dyDescent="0.25">
      <c r="A13" s="86" t="s">
        <v>20</v>
      </c>
      <c r="B13" s="87"/>
      <c r="C13" s="87"/>
      <c r="D13" s="87"/>
      <c r="E13" s="87"/>
      <c r="F13" s="88"/>
      <c r="G13" s="89">
        <f>'October Detail'!E42</f>
        <v>5</v>
      </c>
      <c r="H13" s="90"/>
      <c r="I13" s="91"/>
      <c r="J13" s="7">
        <v>0</v>
      </c>
      <c r="K13" s="7">
        <v>0</v>
      </c>
      <c r="L13" s="8"/>
    </row>
    <row r="14" spans="1:14" x14ac:dyDescent="0.25">
      <c r="A14" s="86" t="s">
        <v>21</v>
      </c>
      <c r="B14" s="87"/>
      <c r="C14" s="87"/>
      <c r="D14" s="87"/>
      <c r="E14" s="87"/>
      <c r="F14" s="88"/>
      <c r="G14" s="89">
        <f>'October Detail'!F42</f>
        <v>108</v>
      </c>
      <c r="H14" s="90"/>
      <c r="I14" s="91"/>
      <c r="J14" s="7">
        <v>0</v>
      </c>
      <c r="K14" s="7">
        <v>0</v>
      </c>
      <c r="L14" s="8"/>
    </row>
    <row r="15" spans="1:14" x14ac:dyDescent="0.25">
      <c r="A15" s="86" t="s">
        <v>22</v>
      </c>
      <c r="B15" s="87"/>
      <c r="C15" s="87"/>
      <c r="D15" s="87"/>
      <c r="E15" s="87"/>
      <c r="F15" s="88"/>
      <c r="G15" s="89">
        <f>'October Detail'!G42</f>
        <v>7</v>
      </c>
      <c r="H15" s="90"/>
      <c r="I15" s="91"/>
      <c r="J15" s="7">
        <v>0</v>
      </c>
      <c r="K15" s="7">
        <v>0</v>
      </c>
      <c r="L15" s="8"/>
    </row>
    <row r="16" spans="1:14" x14ac:dyDescent="0.25">
      <c r="A16" s="86" t="s">
        <v>23</v>
      </c>
      <c r="B16" s="87"/>
      <c r="C16" s="87"/>
      <c r="D16" s="87"/>
      <c r="E16" s="87"/>
      <c r="F16" s="88"/>
      <c r="G16" s="89">
        <f>'October Detail'!H42</f>
        <v>0</v>
      </c>
      <c r="H16" s="90"/>
      <c r="I16" s="91"/>
      <c r="J16" s="7">
        <v>0</v>
      </c>
      <c r="K16" s="7">
        <v>0</v>
      </c>
      <c r="L16" s="8"/>
    </row>
    <row r="17" spans="1:12" x14ac:dyDescent="0.25">
      <c r="A17" s="86" t="s">
        <v>24</v>
      </c>
      <c r="B17" s="87"/>
      <c r="C17" s="87"/>
      <c r="D17" s="87"/>
      <c r="E17" s="87"/>
      <c r="F17" s="88"/>
      <c r="G17" s="89">
        <f>'October Detail'!K42</f>
        <v>8</v>
      </c>
      <c r="H17" s="90"/>
      <c r="I17" s="91"/>
      <c r="J17" s="7">
        <v>0</v>
      </c>
      <c r="K17" s="7">
        <v>0</v>
      </c>
      <c r="L17" s="8"/>
    </row>
    <row r="18" spans="1:12" x14ac:dyDescent="0.25">
      <c r="A18" s="86" t="s">
        <v>25</v>
      </c>
      <c r="B18" s="87"/>
      <c r="C18" s="87"/>
      <c r="D18" s="87"/>
      <c r="E18" s="87"/>
      <c r="F18" s="88"/>
      <c r="G18" s="89">
        <f>'October Detail'!J42</f>
        <v>17</v>
      </c>
      <c r="H18" s="90"/>
      <c r="I18" s="91"/>
      <c r="J18" s="7">
        <v>0</v>
      </c>
      <c r="K18" s="7">
        <v>0</v>
      </c>
      <c r="L18" s="8"/>
    </row>
    <row r="19" spans="1:12" x14ac:dyDescent="0.25">
      <c r="A19" s="86" t="s">
        <v>26</v>
      </c>
      <c r="B19" s="87"/>
      <c r="C19" s="87"/>
      <c r="D19" s="87"/>
      <c r="E19" s="87"/>
      <c r="F19" s="88"/>
      <c r="G19" s="89">
        <f>'October Detail'!I42</f>
        <v>99</v>
      </c>
      <c r="H19" s="90"/>
      <c r="I19" s="91"/>
      <c r="J19" s="7">
        <v>0</v>
      </c>
      <c r="K19" s="7">
        <v>0</v>
      </c>
      <c r="L19" s="8"/>
    </row>
    <row r="20" spans="1:12" ht="15.75" thickBot="1" x14ac:dyDescent="0.3">
      <c r="A20" s="95" t="s">
        <v>27</v>
      </c>
      <c r="B20" s="96"/>
      <c r="C20" s="96"/>
      <c r="D20" s="96"/>
      <c r="E20" s="96"/>
      <c r="F20" s="97"/>
      <c r="G20" s="98">
        <f>SUM(G10:I19)</f>
        <v>396</v>
      </c>
      <c r="H20" s="99"/>
      <c r="I20" s="100"/>
      <c r="J20" s="9">
        <v>0</v>
      </c>
      <c r="K20" s="10">
        <v>0</v>
      </c>
      <c r="L20" s="8"/>
    </row>
    <row r="21" spans="1:12" x14ac:dyDescent="0.25">
      <c r="A21" s="86" t="s">
        <v>28</v>
      </c>
      <c r="B21" s="87"/>
      <c r="C21" s="87"/>
      <c r="D21" s="87"/>
      <c r="E21" s="87"/>
      <c r="F21" s="88"/>
      <c r="G21" s="101">
        <v>0</v>
      </c>
      <c r="H21" s="102"/>
      <c r="I21" s="103"/>
      <c r="J21" s="11">
        <v>0</v>
      </c>
      <c r="K21" s="11">
        <v>0</v>
      </c>
      <c r="L21" s="8"/>
    </row>
    <row r="22" spans="1:12" x14ac:dyDescent="0.25">
      <c r="A22" s="86" t="s">
        <v>29</v>
      </c>
      <c r="B22" s="87"/>
      <c r="C22" s="87"/>
      <c r="D22" s="87"/>
      <c r="E22" s="87"/>
      <c r="F22" s="88"/>
      <c r="G22" s="104">
        <f>'October Hourly'!M42</f>
        <v>2327</v>
      </c>
      <c r="H22" s="105"/>
      <c r="I22" s="106"/>
      <c r="J22" s="7">
        <v>0</v>
      </c>
      <c r="K22" s="7">
        <v>0</v>
      </c>
      <c r="L22" s="8"/>
    </row>
    <row r="23" spans="1:12" x14ac:dyDescent="0.25">
      <c r="A23" s="113" t="s">
        <v>30</v>
      </c>
      <c r="B23" s="113"/>
      <c r="C23" s="113"/>
      <c r="D23" s="113"/>
      <c r="E23" s="113"/>
      <c r="F23" s="113"/>
      <c r="G23" s="114">
        <f>'October Hourly'!P42</f>
        <v>0</v>
      </c>
      <c r="H23" s="114"/>
      <c r="I23" s="114"/>
      <c r="J23" s="77">
        <v>0</v>
      </c>
      <c r="K23" s="77">
        <v>0</v>
      </c>
      <c r="L23" s="8"/>
    </row>
    <row r="24" spans="1:12" x14ac:dyDescent="0.25">
      <c r="A24" s="113" t="s">
        <v>31</v>
      </c>
      <c r="B24" s="113"/>
      <c r="C24" s="113"/>
      <c r="D24" s="113"/>
      <c r="E24" s="113"/>
      <c r="F24" s="113"/>
      <c r="G24" s="114">
        <f>'October Hourly'!O42</f>
        <v>0</v>
      </c>
      <c r="H24" s="114"/>
      <c r="I24" s="114"/>
      <c r="J24" s="77">
        <v>0</v>
      </c>
      <c r="K24" s="77">
        <v>0</v>
      </c>
      <c r="L24" s="8"/>
    </row>
    <row r="25" spans="1:12" x14ac:dyDescent="0.25">
      <c r="A25" s="115" t="s">
        <v>32</v>
      </c>
      <c r="B25" s="115"/>
      <c r="C25" s="115"/>
      <c r="D25" s="115"/>
      <c r="E25" s="115"/>
      <c r="F25" s="115"/>
      <c r="G25" s="114">
        <f>'October Hourly'!Q42</f>
        <v>2327</v>
      </c>
      <c r="H25" s="114"/>
      <c r="I25" s="114"/>
      <c r="J25" s="77">
        <v>0</v>
      </c>
      <c r="K25" s="77">
        <v>0</v>
      </c>
      <c r="L25" s="8"/>
    </row>
    <row r="26" spans="1:12" x14ac:dyDescent="0.25">
      <c r="A26" s="86" t="s">
        <v>33</v>
      </c>
      <c r="B26" s="87"/>
      <c r="C26" s="87"/>
      <c r="D26" s="87"/>
      <c r="E26" s="87"/>
      <c r="F26" s="88"/>
      <c r="G26" s="107">
        <f>'October Hourly'!N42</f>
        <v>0</v>
      </c>
      <c r="H26" s="108"/>
      <c r="I26" s="109"/>
      <c r="J26" s="82">
        <v>0</v>
      </c>
      <c r="K26" s="82">
        <v>0</v>
      </c>
    </row>
    <row r="27" spans="1:12" x14ac:dyDescent="0.25">
      <c r="A27" s="12" t="s">
        <v>34</v>
      </c>
      <c r="B27" s="13"/>
      <c r="C27" s="14"/>
      <c r="D27" s="14"/>
      <c r="E27" s="14"/>
      <c r="F27" s="14"/>
      <c r="G27" s="110">
        <v>0</v>
      </c>
      <c r="H27" s="111"/>
      <c r="I27" s="112"/>
      <c r="J27" s="15">
        <v>0</v>
      </c>
      <c r="K27" s="15">
        <v>0</v>
      </c>
    </row>
    <row r="28" spans="1:12" x14ac:dyDescent="0.25">
      <c r="A28" t="s">
        <v>35</v>
      </c>
      <c r="B28" t="s">
        <v>36</v>
      </c>
      <c r="H28" t="s">
        <v>37</v>
      </c>
    </row>
  </sheetData>
  <mergeCells count="40">
    <mergeCell ref="A10:F10"/>
    <mergeCell ref="G10:I10"/>
    <mergeCell ref="B4:F4"/>
    <mergeCell ref="A8:F8"/>
    <mergeCell ref="G8:I8"/>
    <mergeCell ref="A9:F9"/>
    <mergeCell ref="G9:I9"/>
    <mergeCell ref="A11:F11"/>
    <mergeCell ref="G11:I11"/>
    <mergeCell ref="A12:F12"/>
    <mergeCell ref="G12:I12"/>
    <mergeCell ref="A13:F13"/>
    <mergeCell ref="G13:I13"/>
    <mergeCell ref="A14:F14"/>
    <mergeCell ref="G14:I14"/>
    <mergeCell ref="A15:F15"/>
    <mergeCell ref="G15:I15"/>
    <mergeCell ref="A16:F16"/>
    <mergeCell ref="G16:I16"/>
    <mergeCell ref="A17:F17"/>
    <mergeCell ref="G17:I17"/>
    <mergeCell ref="A18:F18"/>
    <mergeCell ref="G18:I18"/>
    <mergeCell ref="A19:F19"/>
    <mergeCell ref="G19:I19"/>
    <mergeCell ref="A20:F20"/>
    <mergeCell ref="G20:I20"/>
    <mergeCell ref="A21:F21"/>
    <mergeCell ref="G21:I21"/>
    <mergeCell ref="A22:F22"/>
    <mergeCell ref="G22:I22"/>
    <mergeCell ref="A26:F26"/>
    <mergeCell ref="G26:I26"/>
    <mergeCell ref="G27:I27"/>
    <mergeCell ref="A23:F23"/>
    <mergeCell ref="G23:I23"/>
    <mergeCell ref="A24:F24"/>
    <mergeCell ref="G24:I24"/>
    <mergeCell ref="A25:F25"/>
    <mergeCell ref="G25:I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43"/>
  <sheetViews>
    <sheetView topLeftCell="A4" zoomScale="80" zoomScaleNormal="80" workbookViewId="0">
      <selection activeCell="V32" sqref="V32"/>
    </sheetView>
  </sheetViews>
  <sheetFormatPr defaultRowHeight="15" x14ac:dyDescent="0.25"/>
  <sheetData>
    <row r="1" spans="1:20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9"/>
      <c r="O1" s="19"/>
      <c r="P1" s="19"/>
      <c r="Q1" s="19"/>
      <c r="R1" s="19"/>
      <c r="S1" s="18"/>
      <c r="T1" s="18"/>
    </row>
    <row r="2" spans="1:20" ht="15.75" x14ac:dyDescent="0.25">
      <c r="A2" s="16"/>
      <c r="B2" s="17"/>
      <c r="C2" s="17"/>
      <c r="D2" s="17"/>
      <c r="E2" s="17"/>
      <c r="F2" s="17"/>
      <c r="G2" s="20"/>
      <c r="H2" s="18"/>
      <c r="I2" s="18"/>
      <c r="J2" s="18"/>
      <c r="K2" s="18"/>
      <c r="L2" s="18"/>
      <c r="M2" s="18"/>
      <c r="N2" s="19"/>
      <c r="O2" s="19"/>
      <c r="P2" s="19"/>
      <c r="Q2" s="19"/>
      <c r="R2" s="19"/>
      <c r="S2" s="18"/>
      <c r="T2" s="18"/>
    </row>
    <row r="3" spans="1:20" ht="15.75" x14ac:dyDescent="0.25">
      <c r="A3" s="21" t="s">
        <v>80</v>
      </c>
      <c r="B3" s="16"/>
      <c r="C3" s="76">
        <v>2022</v>
      </c>
      <c r="D3" s="16"/>
      <c r="E3" s="18"/>
      <c r="F3" s="18"/>
      <c r="G3" s="18"/>
      <c r="H3" s="18"/>
      <c r="I3" s="18"/>
      <c r="J3" s="18"/>
      <c r="K3" s="18"/>
      <c r="L3" s="18"/>
      <c r="M3" s="18" t="s">
        <v>41</v>
      </c>
      <c r="N3" s="19"/>
      <c r="O3" s="19"/>
      <c r="P3" s="19"/>
      <c r="Q3" s="19"/>
      <c r="R3" s="19"/>
      <c r="S3" s="18"/>
      <c r="T3" s="18"/>
    </row>
    <row r="4" spans="1:20" x14ac:dyDescent="0.25">
      <c r="A4" s="22"/>
      <c r="B4" s="23"/>
      <c r="C4" s="22"/>
      <c r="D4" s="24"/>
      <c r="E4" s="22"/>
      <c r="F4" s="25"/>
      <c r="G4" s="22"/>
      <c r="H4" s="26"/>
      <c r="I4" s="27"/>
      <c r="J4" s="28"/>
      <c r="K4" s="24"/>
      <c r="L4" s="19"/>
      <c r="M4" s="28"/>
      <c r="N4" s="29" t="s">
        <v>42</v>
      </c>
      <c r="O4" s="30" t="s">
        <v>43</v>
      </c>
      <c r="P4" s="30" t="s">
        <v>44</v>
      </c>
      <c r="Q4" s="30" t="s">
        <v>45</v>
      </c>
      <c r="R4" s="19"/>
      <c r="S4" s="30" t="s">
        <v>46</v>
      </c>
      <c r="T4" s="30" t="s">
        <v>47</v>
      </c>
    </row>
    <row r="5" spans="1:20" ht="15.75" x14ac:dyDescent="0.25">
      <c r="A5" s="22" t="s">
        <v>48</v>
      </c>
      <c r="B5" s="31">
        <v>0.29166666666666669</v>
      </c>
      <c r="C5" s="31">
        <v>0.33333333333333298</v>
      </c>
      <c r="D5" s="31">
        <v>0.375</v>
      </c>
      <c r="E5" s="30" t="s">
        <v>49</v>
      </c>
      <c r="F5" s="32">
        <v>0.54166666666666663</v>
      </c>
      <c r="G5" s="32">
        <v>0.58333333333333304</v>
      </c>
      <c r="H5" s="32">
        <v>0.625</v>
      </c>
      <c r="I5" s="32">
        <v>0.66666666666666696</v>
      </c>
      <c r="J5" s="32">
        <v>0.70833333333333304</v>
      </c>
      <c r="K5" s="33" t="s">
        <v>50</v>
      </c>
      <c r="L5" s="19"/>
      <c r="M5" s="32" t="s">
        <v>51</v>
      </c>
      <c r="N5" s="22" t="s">
        <v>51</v>
      </c>
      <c r="O5" s="32" t="s">
        <v>51</v>
      </c>
      <c r="P5" s="32" t="s">
        <v>51</v>
      </c>
      <c r="Q5" s="32" t="s">
        <v>51</v>
      </c>
      <c r="R5" s="19"/>
      <c r="S5" s="32" t="s">
        <v>52</v>
      </c>
      <c r="T5" s="32" t="s">
        <v>52</v>
      </c>
    </row>
    <row r="6" spans="1:20" x14ac:dyDescent="0.25">
      <c r="A6" s="34"/>
      <c r="B6" s="35"/>
      <c r="C6" s="36"/>
      <c r="D6" s="35"/>
      <c r="E6" s="35"/>
      <c r="F6" s="35"/>
      <c r="G6" s="35"/>
      <c r="H6" s="35"/>
      <c r="I6" s="35"/>
      <c r="J6" s="35"/>
      <c r="K6" s="35"/>
      <c r="L6" s="37"/>
      <c r="M6" s="35"/>
      <c r="N6" s="36"/>
      <c r="O6" s="35"/>
      <c r="P6" s="35"/>
      <c r="Q6" s="35"/>
      <c r="R6" s="19"/>
      <c r="S6" s="35"/>
      <c r="T6" s="35"/>
    </row>
    <row r="7" spans="1:20" x14ac:dyDescent="0.25">
      <c r="A7" s="34">
        <v>44866</v>
      </c>
      <c r="B7" s="35">
        <v>4</v>
      </c>
      <c r="C7" s="35">
        <v>4</v>
      </c>
      <c r="D7" s="35">
        <v>0</v>
      </c>
      <c r="E7" s="35">
        <v>0</v>
      </c>
      <c r="F7" s="35">
        <v>5</v>
      </c>
      <c r="G7" s="35">
        <v>0</v>
      </c>
      <c r="H7" s="35">
        <v>0</v>
      </c>
      <c r="I7" s="35">
        <v>2</v>
      </c>
      <c r="J7" s="35">
        <v>1</v>
      </c>
      <c r="K7" s="35">
        <f>SUM(B7:J7)</f>
        <v>16</v>
      </c>
      <c r="L7" s="19"/>
      <c r="M7" s="35">
        <v>114</v>
      </c>
      <c r="N7" s="36"/>
      <c r="O7" s="35"/>
      <c r="P7" s="35"/>
      <c r="Q7" s="35">
        <v>114</v>
      </c>
      <c r="R7" s="19"/>
      <c r="S7" s="35"/>
      <c r="T7" s="35"/>
    </row>
    <row r="8" spans="1:20" x14ac:dyDescent="0.25">
      <c r="A8" s="34">
        <v>44867</v>
      </c>
      <c r="B8" s="35">
        <v>6</v>
      </c>
      <c r="C8" s="36">
        <v>3</v>
      </c>
      <c r="D8" s="35">
        <v>0</v>
      </c>
      <c r="E8" s="35">
        <v>0</v>
      </c>
      <c r="F8" s="35">
        <v>8</v>
      </c>
      <c r="G8" s="35">
        <v>0</v>
      </c>
      <c r="H8" s="35">
        <v>0</v>
      </c>
      <c r="I8" s="35">
        <v>3</v>
      </c>
      <c r="J8" s="35">
        <v>0</v>
      </c>
      <c r="K8" s="35">
        <f>SUM(B8:J8)</f>
        <v>20</v>
      </c>
      <c r="L8" s="19"/>
      <c r="M8" s="35">
        <v>109</v>
      </c>
      <c r="N8" s="36"/>
      <c r="O8" s="35"/>
      <c r="P8" s="35"/>
      <c r="Q8" s="35">
        <v>109</v>
      </c>
      <c r="R8" s="19"/>
      <c r="S8" s="35">
        <v>31.501000000000001</v>
      </c>
      <c r="T8" s="35">
        <v>200</v>
      </c>
    </row>
    <row r="9" spans="1:20" x14ac:dyDescent="0.25">
      <c r="A9" s="34">
        <v>44868</v>
      </c>
      <c r="B9" s="35">
        <v>3</v>
      </c>
      <c r="C9" s="36">
        <v>3</v>
      </c>
      <c r="D9" s="35">
        <v>0</v>
      </c>
      <c r="E9" s="35">
        <v>0</v>
      </c>
      <c r="F9" s="35">
        <v>6</v>
      </c>
      <c r="G9" s="35">
        <v>0</v>
      </c>
      <c r="H9" s="35">
        <v>0</v>
      </c>
      <c r="I9" s="35">
        <v>5</v>
      </c>
      <c r="J9" s="35">
        <v>2</v>
      </c>
      <c r="K9" s="35">
        <f>SUM(B9:J9)</f>
        <v>19</v>
      </c>
      <c r="L9" s="19"/>
      <c r="M9" s="35">
        <v>108</v>
      </c>
      <c r="N9" s="36"/>
      <c r="O9" s="35"/>
      <c r="P9" s="35"/>
      <c r="Q9" s="35">
        <v>108</v>
      </c>
      <c r="R9" s="19"/>
      <c r="S9" s="35"/>
      <c r="T9" s="35"/>
    </row>
    <row r="10" spans="1:20" x14ac:dyDescent="0.25">
      <c r="A10" s="34">
        <v>44869</v>
      </c>
      <c r="B10" s="36">
        <v>2</v>
      </c>
      <c r="C10" s="36">
        <v>5</v>
      </c>
      <c r="D10" s="36">
        <v>0</v>
      </c>
      <c r="E10" s="36">
        <v>0</v>
      </c>
      <c r="F10" s="35">
        <v>5</v>
      </c>
      <c r="G10" s="36">
        <v>0</v>
      </c>
      <c r="H10" s="36">
        <v>0</v>
      </c>
      <c r="I10" s="36">
        <v>6</v>
      </c>
      <c r="J10" s="36">
        <v>5</v>
      </c>
      <c r="K10" s="35">
        <f>SUM(B10:J10)</f>
        <v>23</v>
      </c>
      <c r="L10" s="19"/>
      <c r="M10" s="36">
        <v>109</v>
      </c>
      <c r="N10" s="36"/>
      <c r="O10" s="36"/>
      <c r="P10" s="36"/>
      <c r="Q10" s="36">
        <v>109</v>
      </c>
      <c r="R10" s="19"/>
      <c r="S10" s="36"/>
      <c r="T10" s="36"/>
    </row>
    <row r="11" spans="1:20" ht="27" thickBot="1" x14ac:dyDescent="0.3">
      <c r="A11" s="38" t="s">
        <v>53</v>
      </c>
      <c r="B11" s="39">
        <f t="shared" ref="B11:J11" si="0">SUM(B6:B10)</f>
        <v>15</v>
      </c>
      <c r="C11" s="39">
        <f t="shared" si="0"/>
        <v>15</v>
      </c>
      <c r="D11" s="39">
        <f t="shared" si="0"/>
        <v>0</v>
      </c>
      <c r="E11" s="39">
        <f t="shared" si="0"/>
        <v>0</v>
      </c>
      <c r="F11" s="39">
        <f t="shared" si="0"/>
        <v>24</v>
      </c>
      <c r="G11" s="39">
        <f t="shared" si="0"/>
        <v>0</v>
      </c>
      <c r="H11" s="39">
        <f t="shared" si="0"/>
        <v>0</v>
      </c>
      <c r="I11" s="39">
        <f t="shared" si="0"/>
        <v>16</v>
      </c>
      <c r="J11" s="39">
        <f t="shared" si="0"/>
        <v>8</v>
      </c>
      <c r="K11" s="35">
        <f>SUM(B11:J11)</f>
        <v>78</v>
      </c>
      <c r="L11" s="19"/>
      <c r="M11" s="39">
        <f>SUM(M6:M10)</f>
        <v>440</v>
      </c>
      <c r="N11" s="39">
        <f>SUM(N6:N10)</f>
        <v>0</v>
      </c>
      <c r="O11" s="39">
        <f>SUM(O6:O10)</f>
        <v>0</v>
      </c>
      <c r="P11" s="39">
        <f>SUM(P6:P10)</f>
        <v>0</v>
      </c>
      <c r="Q11" s="39">
        <f>SUM(Q6:Q10)</f>
        <v>440</v>
      </c>
      <c r="R11" s="19"/>
      <c r="S11" s="39">
        <f>SUM(S6:S10)</f>
        <v>31.501000000000001</v>
      </c>
      <c r="T11" s="39">
        <f>SUM(T6:T10)</f>
        <v>200</v>
      </c>
    </row>
    <row r="12" spans="1:20" ht="15.75" thickTop="1" x14ac:dyDescent="0.25">
      <c r="A12" s="34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0" x14ac:dyDescent="0.25">
      <c r="A13" s="34">
        <v>44872</v>
      </c>
      <c r="B13" s="35">
        <v>4</v>
      </c>
      <c r="C13" s="35">
        <v>4</v>
      </c>
      <c r="D13" s="35">
        <v>0</v>
      </c>
      <c r="E13" s="35">
        <v>0</v>
      </c>
      <c r="F13" s="35">
        <v>8</v>
      </c>
      <c r="G13" s="35">
        <v>0</v>
      </c>
      <c r="H13" s="35">
        <v>0</v>
      </c>
      <c r="I13" s="35">
        <v>0</v>
      </c>
      <c r="J13" s="35">
        <v>0</v>
      </c>
      <c r="K13" s="35">
        <f t="shared" ref="K13:K18" si="1">SUM(B13:J13)</f>
        <v>16</v>
      </c>
      <c r="L13" s="19"/>
      <c r="M13" s="35">
        <v>114</v>
      </c>
      <c r="N13" s="36"/>
      <c r="O13" s="35"/>
      <c r="P13" s="35"/>
      <c r="Q13" s="35">
        <v>114</v>
      </c>
      <c r="R13" s="19"/>
      <c r="S13" s="35">
        <v>32.005000000000003</v>
      </c>
      <c r="T13" s="35">
        <v>200</v>
      </c>
    </row>
    <row r="14" spans="1:20" x14ac:dyDescent="0.25">
      <c r="A14" s="34">
        <v>44873</v>
      </c>
      <c r="B14" s="35">
        <v>3</v>
      </c>
      <c r="C14" s="35">
        <v>4</v>
      </c>
      <c r="D14" s="35">
        <v>0</v>
      </c>
      <c r="E14" s="35">
        <v>0</v>
      </c>
      <c r="F14" s="35">
        <v>4</v>
      </c>
      <c r="G14" s="35">
        <v>0</v>
      </c>
      <c r="H14" s="35">
        <v>0</v>
      </c>
      <c r="I14" s="35">
        <v>5</v>
      </c>
      <c r="J14" s="35">
        <v>4</v>
      </c>
      <c r="K14" s="35">
        <f t="shared" si="1"/>
        <v>20</v>
      </c>
      <c r="L14" s="19"/>
      <c r="M14" s="35">
        <v>111</v>
      </c>
      <c r="N14" s="36"/>
      <c r="O14" s="35"/>
      <c r="P14" s="35"/>
      <c r="Q14" s="35">
        <v>111</v>
      </c>
      <c r="R14" s="19"/>
      <c r="S14" s="35"/>
      <c r="T14" s="35"/>
    </row>
    <row r="15" spans="1:20" x14ac:dyDescent="0.25">
      <c r="A15" s="34">
        <v>44874</v>
      </c>
      <c r="B15" s="35">
        <v>2</v>
      </c>
      <c r="C15" s="35">
        <v>3</v>
      </c>
      <c r="D15" s="35">
        <v>0</v>
      </c>
      <c r="E15" s="35">
        <v>0</v>
      </c>
      <c r="F15" s="35">
        <v>7</v>
      </c>
      <c r="G15" s="35">
        <v>0</v>
      </c>
      <c r="H15" s="35">
        <v>0</v>
      </c>
      <c r="I15" s="35">
        <v>5</v>
      </c>
      <c r="J15" s="35">
        <v>2</v>
      </c>
      <c r="K15" s="35">
        <f t="shared" si="1"/>
        <v>19</v>
      </c>
      <c r="L15" s="19"/>
      <c r="M15" s="35">
        <v>106</v>
      </c>
      <c r="N15" s="36"/>
      <c r="O15" s="35"/>
      <c r="P15" s="35"/>
      <c r="Q15" s="35">
        <v>106</v>
      </c>
      <c r="R15" s="19"/>
      <c r="S15" s="35"/>
      <c r="T15" s="35"/>
    </row>
    <row r="16" spans="1:20" x14ac:dyDescent="0.25">
      <c r="A16" s="34">
        <v>44875</v>
      </c>
      <c r="B16" s="35">
        <v>1</v>
      </c>
      <c r="C16" s="35">
        <v>8</v>
      </c>
      <c r="D16" s="35">
        <v>0</v>
      </c>
      <c r="E16" s="35">
        <v>0</v>
      </c>
      <c r="F16" s="35">
        <v>4</v>
      </c>
      <c r="G16" s="35">
        <v>0</v>
      </c>
      <c r="H16" s="35">
        <v>0</v>
      </c>
      <c r="I16" s="35">
        <v>5</v>
      </c>
      <c r="J16" s="35">
        <v>5</v>
      </c>
      <c r="K16" s="35">
        <f t="shared" si="1"/>
        <v>23</v>
      </c>
      <c r="L16" s="19"/>
      <c r="M16" s="35">
        <v>113</v>
      </c>
      <c r="N16" s="36"/>
      <c r="O16" s="35"/>
      <c r="P16" s="35"/>
      <c r="Q16" s="35">
        <v>113</v>
      </c>
      <c r="R16" s="19"/>
      <c r="S16" s="35">
        <v>28.805</v>
      </c>
      <c r="T16" s="35">
        <v>180</v>
      </c>
    </row>
    <row r="17" spans="1:20" x14ac:dyDescent="0.25">
      <c r="A17" s="34">
        <v>44876</v>
      </c>
      <c r="B17" s="35">
        <v>4</v>
      </c>
      <c r="C17" s="35">
        <v>2</v>
      </c>
      <c r="D17" s="35">
        <v>0</v>
      </c>
      <c r="E17" s="35">
        <v>0</v>
      </c>
      <c r="F17" s="35">
        <v>6</v>
      </c>
      <c r="G17" s="35">
        <v>0</v>
      </c>
      <c r="H17" s="35">
        <v>0</v>
      </c>
      <c r="I17" s="35">
        <v>2</v>
      </c>
      <c r="J17" s="35">
        <v>2</v>
      </c>
      <c r="K17" s="35">
        <f t="shared" si="1"/>
        <v>16</v>
      </c>
      <c r="L17" s="19"/>
      <c r="M17" s="35">
        <v>116</v>
      </c>
      <c r="N17" s="36"/>
      <c r="O17" s="35"/>
      <c r="P17" s="35"/>
      <c r="Q17" s="35">
        <v>116</v>
      </c>
      <c r="R17" s="19"/>
      <c r="S17" s="35"/>
      <c r="T17" s="35"/>
    </row>
    <row r="18" spans="1:20" ht="27" thickBot="1" x14ac:dyDescent="0.3">
      <c r="A18" s="38" t="s">
        <v>53</v>
      </c>
      <c r="B18" s="39">
        <f t="shared" ref="B18:J18" si="2">SUM(B13:B17)</f>
        <v>14</v>
      </c>
      <c r="C18" s="39">
        <f t="shared" si="2"/>
        <v>21</v>
      </c>
      <c r="D18" s="39">
        <f t="shared" si="2"/>
        <v>0</v>
      </c>
      <c r="E18" s="39">
        <f t="shared" si="2"/>
        <v>0</v>
      </c>
      <c r="F18" s="39">
        <f t="shared" si="2"/>
        <v>29</v>
      </c>
      <c r="G18" s="39">
        <f t="shared" si="2"/>
        <v>0</v>
      </c>
      <c r="H18" s="39">
        <f t="shared" si="2"/>
        <v>0</v>
      </c>
      <c r="I18" s="39">
        <f t="shared" si="2"/>
        <v>17</v>
      </c>
      <c r="J18" s="39">
        <f t="shared" si="2"/>
        <v>13</v>
      </c>
      <c r="K18" s="35">
        <f t="shared" si="1"/>
        <v>94</v>
      </c>
      <c r="L18" s="19"/>
      <c r="M18" s="39">
        <f>SUM(M13:M17)</f>
        <v>560</v>
      </c>
      <c r="N18" s="39">
        <f>SUM(N13:N17)</f>
        <v>0</v>
      </c>
      <c r="O18" s="39">
        <f>SUM(O13:O17)</f>
        <v>0</v>
      </c>
      <c r="P18" s="39">
        <f>SUM(P13:P17)</f>
        <v>0</v>
      </c>
      <c r="Q18" s="39">
        <f>SUM(Q13:Q17)</f>
        <v>560</v>
      </c>
      <c r="R18" s="19"/>
      <c r="S18" s="39">
        <f>SUM(S13:S17)</f>
        <v>60.81</v>
      </c>
      <c r="T18" s="39">
        <f>SUM(T13:T17)</f>
        <v>380</v>
      </c>
    </row>
    <row r="19" spans="1:20" ht="15.75" thickTop="1" x14ac:dyDescent="0.25">
      <c r="A19" s="34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x14ac:dyDescent="0.25">
      <c r="A20" s="34">
        <v>44879</v>
      </c>
      <c r="B20" s="35">
        <v>4</v>
      </c>
      <c r="C20" s="35">
        <v>5</v>
      </c>
      <c r="D20" s="35">
        <v>0</v>
      </c>
      <c r="E20" s="35">
        <v>0</v>
      </c>
      <c r="F20" s="35">
        <v>5</v>
      </c>
      <c r="G20" s="35">
        <v>0</v>
      </c>
      <c r="H20" s="35">
        <v>0</v>
      </c>
      <c r="I20" s="35">
        <v>3</v>
      </c>
      <c r="J20" s="35">
        <v>3</v>
      </c>
      <c r="K20" s="35">
        <f t="shared" ref="K20:K25" si="3">SUM(B20:J20)</f>
        <v>20</v>
      </c>
      <c r="L20" s="19"/>
      <c r="M20" s="35">
        <v>116</v>
      </c>
      <c r="N20" s="36"/>
      <c r="O20" s="35"/>
      <c r="P20" s="35"/>
      <c r="Q20" s="35">
        <v>116</v>
      </c>
      <c r="R20" s="19"/>
      <c r="S20" s="35"/>
      <c r="T20" s="35"/>
    </row>
    <row r="21" spans="1:20" x14ac:dyDescent="0.25">
      <c r="A21" s="34">
        <v>44880</v>
      </c>
      <c r="B21" s="35">
        <v>2</v>
      </c>
      <c r="C21" s="35">
        <v>6</v>
      </c>
      <c r="D21" s="35">
        <v>0</v>
      </c>
      <c r="E21" s="35">
        <v>0</v>
      </c>
      <c r="F21" s="35">
        <v>5</v>
      </c>
      <c r="G21" s="35">
        <v>0</v>
      </c>
      <c r="H21" s="35">
        <v>0</v>
      </c>
      <c r="I21" s="35">
        <v>2</v>
      </c>
      <c r="J21" s="35">
        <v>3</v>
      </c>
      <c r="K21" s="35">
        <f t="shared" si="3"/>
        <v>18</v>
      </c>
      <c r="L21" s="19"/>
      <c r="M21" s="35">
        <v>113</v>
      </c>
      <c r="N21" s="36"/>
      <c r="O21" s="35"/>
      <c r="P21" s="35"/>
      <c r="Q21" s="35">
        <v>113</v>
      </c>
      <c r="R21" s="19"/>
      <c r="S21" s="35"/>
      <c r="T21" s="35"/>
    </row>
    <row r="22" spans="1:20" x14ac:dyDescent="0.25">
      <c r="A22" s="34">
        <v>44881</v>
      </c>
      <c r="B22" s="35">
        <v>5</v>
      </c>
      <c r="C22" s="35">
        <v>2</v>
      </c>
      <c r="D22" s="35">
        <v>0</v>
      </c>
      <c r="E22" s="35">
        <v>0</v>
      </c>
      <c r="F22" s="35">
        <v>7</v>
      </c>
      <c r="G22" s="35">
        <v>0</v>
      </c>
      <c r="H22" s="35">
        <v>0</v>
      </c>
      <c r="I22" s="35">
        <v>6</v>
      </c>
      <c r="J22" s="35">
        <v>7</v>
      </c>
      <c r="K22" s="35">
        <f t="shared" si="3"/>
        <v>27</v>
      </c>
      <c r="L22" s="19"/>
      <c r="M22" s="35">
        <v>115</v>
      </c>
      <c r="N22" s="36"/>
      <c r="O22" s="35"/>
      <c r="P22" s="35"/>
      <c r="Q22" s="35">
        <v>115</v>
      </c>
      <c r="R22" s="19"/>
      <c r="S22" s="35">
        <v>21.878</v>
      </c>
      <c r="T22" s="35">
        <v>140</v>
      </c>
    </row>
    <row r="23" spans="1:20" x14ac:dyDescent="0.25">
      <c r="A23" s="34">
        <v>44882</v>
      </c>
      <c r="B23" s="35">
        <v>4</v>
      </c>
      <c r="C23" s="35">
        <v>6</v>
      </c>
      <c r="D23" s="35">
        <v>0</v>
      </c>
      <c r="E23" s="35">
        <v>0</v>
      </c>
      <c r="F23" s="35">
        <v>6</v>
      </c>
      <c r="G23" s="35">
        <v>0</v>
      </c>
      <c r="H23" s="35">
        <v>0</v>
      </c>
      <c r="I23" s="35">
        <v>4</v>
      </c>
      <c r="J23" s="35">
        <v>0</v>
      </c>
      <c r="K23" s="35">
        <f t="shared" si="3"/>
        <v>20</v>
      </c>
      <c r="L23" s="19"/>
      <c r="M23" s="35">
        <v>114</v>
      </c>
      <c r="N23" s="36"/>
      <c r="O23" s="35"/>
      <c r="P23" s="35"/>
      <c r="Q23" s="35">
        <v>114</v>
      </c>
      <c r="R23" s="19"/>
      <c r="S23" s="35"/>
      <c r="T23" s="35"/>
    </row>
    <row r="24" spans="1:20" x14ac:dyDescent="0.25">
      <c r="A24" s="34">
        <v>44883</v>
      </c>
      <c r="B24" s="35">
        <v>7</v>
      </c>
      <c r="C24" s="35">
        <v>3</v>
      </c>
      <c r="D24" s="35">
        <v>0</v>
      </c>
      <c r="E24" s="35">
        <v>0</v>
      </c>
      <c r="F24" s="35">
        <v>8</v>
      </c>
      <c r="G24" s="35">
        <v>0</v>
      </c>
      <c r="H24" s="35">
        <v>0</v>
      </c>
      <c r="I24" s="35">
        <v>7</v>
      </c>
      <c r="J24" s="35">
        <v>5</v>
      </c>
      <c r="K24" s="35">
        <f t="shared" si="3"/>
        <v>30</v>
      </c>
      <c r="L24" s="19"/>
      <c r="M24" s="35">
        <v>118</v>
      </c>
      <c r="N24" s="36"/>
      <c r="O24" s="35"/>
      <c r="P24" s="35"/>
      <c r="Q24" s="35">
        <v>118</v>
      </c>
      <c r="R24" s="19"/>
      <c r="S24" s="35">
        <v>25.603999999999999</v>
      </c>
      <c r="T24" s="35">
        <v>160</v>
      </c>
    </row>
    <row r="25" spans="1:20" ht="27" thickBot="1" x14ac:dyDescent="0.3">
      <c r="A25" s="38" t="s">
        <v>53</v>
      </c>
      <c r="B25" s="39">
        <f t="shared" ref="B25:J25" si="4">SUM(B20:B24)</f>
        <v>22</v>
      </c>
      <c r="C25" s="39">
        <f t="shared" si="4"/>
        <v>22</v>
      </c>
      <c r="D25" s="39">
        <f t="shared" si="4"/>
        <v>0</v>
      </c>
      <c r="E25" s="39">
        <f t="shared" si="4"/>
        <v>0</v>
      </c>
      <c r="F25" s="39">
        <f t="shared" si="4"/>
        <v>31</v>
      </c>
      <c r="G25" s="39">
        <f t="shared" si="4"/>
        <v>0</v>
      </c>
      <c r="H25" s="39">
        <f t="shared" si="4"/>
        <v>0</v>
      </c>
      <c r="I25" s="39">
        <f t="shared" si="4"/>
        <v>22</v>
      </c>
      <c r="J25" s="39">
        <f t="shared" si="4"/>
        <v>18</v>
      </c>
      <c r="K25" s="35">
        <f t="shared" si="3"/>
        <v>115</v>
      </c>
      <c r="L25" s="19"/>
      <c r="M25" s="39">
        <f>SUM(M20:M24)</f>
        <v>576</v>
      </c>
      <c r="N25" s="39">
        <f>SUM(N20:N24)</f>
        <v>0</v>
      </c>
      <c r="O25" s="39">
        <f>SUM(O20:O24)</f>
        <v>0</v>
      </c>
      <c r="P25" s="39">
        <f>SUM(P20:P24)</f>
        <v>0</v>
      </c>
      <c r="Q25" s="39">
        <f>SUM(Q20:Q24)</f>
        <v>576</v>
      </c>
      <c r="R25" s="19"/>
      <c r="S25" s="39">
        <f>SUM(S20:S24)</f>
        <v>47.481999999999999</v>
      </c>
      <c r="T25" s="39">
        <f>SUM(T20:T24)</f>
        <v>300</v>
      </c>
    </row>
    <row r="26" spans="1:20" ht="15.75" thickTop="1" x14ac:dyDescent="0.25">
      <c r="A26" s="34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x14ac:dyDescent="0.25">
      <c r="A27" s="34">
        <v>44886</v>
      </c>
      <c r="B27" s="35">
        <v>5</v>
      </c>
      <c r="C27" s="35">
        <v>2</v>
      </c>
      <c r="D27" s="35">
        <v>0</v>
      </c>
      <c r="E27" s="35">
        <v>0</v>
      </c>
      <c r="F27" s="35">
        <v>3</v>
      </c>
      <c r="G27" s="35">
        <v>0</v>
      </c>
      <c r="H27" s="35">
        <v>0</v>
      </c>
      <c r="I27" s="35">
        <v>5</v>
      </c>
      <c r="J27" s="35">
        <v>4</v>
      </c>
      <c r="K27" s="35">
        <f>SUM(B27:J27)</f>
        <v>19</v>
      </c>
      <c r="L27" s="19"/>
      <c r="M27" s="35">
        <v>112</v>
      </c>
      <c r="N27" s="36"/>
      <c r="O27" s="35"/>
      <c r="P27" s="35"/>
      <c r="Q27" s="35">
        <v>112</v>
      </c>
      <c r="R27" s="19"/>
      <c r="S27" s="35"/>
      <c r="T27" s="35"/>
    </row>
    <row r="28" spans="1:20" x14ac:dyDescent="0.25">
      <c r="A28" s="34">
        <v>44887</v>
      </c>
      <c r="B28" s="35">
        <v>3</v>
      </c>
      <c r="C28" s="35">
        <v>4</v>
      </c>
      <c r="D28" s="35">
        <v>0</v>
      </c>
      <c r="E28" s="35">
        <v>0</v>
      </c>
      <c r="F28" s="35">
        <v>6</v>
      </c>
      <c r="G28" s="35">
        <v>0</v>
      </c>
      <c r="H28" s="35">
        <v>0</v>
      </c>
      <c r="I28" s="35">
        <v>3</v>
      </c>
      <c r="J28" s="35">
        <v>2</v>
      </c>
      <c r="K28" s="35">
        <f>SUM(B28:J28)</f>
        <v>18</v>
      </c>
      <c r="L28" s="19"/>
      <c r="M28" s="35">
        <v>108</v>
      </c>
      <c r="N28" s="36"/>
      <c r="O28" s="35"/>
      <c r="P28" s="35"/>
      <c r="Q28" s="35">
        <v>108</v>
      </c>
      <c r="R28" s="19"/>
      <c r="S28" s="35"/>
      <c r="T28" s="35"/>
    </row>
    <row r="29" spans="1:20" x14ac:dyDescent="0.25">
      <c r="A29" s="34">
        <v>44888</v>
      </c>
      <c r="B29" s="35">
        <v>4</v>
      </c>
      <c r="C29" s="35">
        <v>4</v>
      </c>
      <c r="D29" s="35">
        <v>0</v>
      </c>
      <c r="E29" s="35">
        <v>0</v>
      </c>
      <c r="F29" s="35">
        <v>11</v>
      </c>
      <c r="G29" s="35">
        <v>0</v>
      </c>
      <c r="H29" s="35">
        <v>0</v>
      </c>
      <c r="I29" s="35">
        <v>7</v>
      </c>
      <c r="J29" s="35">
        <v>3</v>
      </c>
      <c r="K29" s="35">
        <f>SUM(B29:J29)</f>
        <v>29</v>
      </c>
      <c r="L29" s="19"/>
      <c r="M29" s="35">
        <v>115</v>
      </c>
      <c r="N29" s="36"/>
      <c r="O29" s="35"/>
      <c r="P29" s="35"/>
      <c r="Q29" s="35">
        <v>115</v>
      </c>
      <c r="R29" s="19"/>
      <c r="S29" s="35">
        <v>28.805</v>
      </c>
      <c r="T29" s="35">
        <v>180</v>
      </c>
    </row>
    <row r="30" spans="1:20" x14ac:dyDescent="0.25">
      <c r="A30" s="34">
        <v>44889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19"/>
      <c r="M30" s="35"/>
      <c r="N30" s="36"/>
      <c r="O30" s="35"/>
      <c r="P30" s="35"/>
      <c r="Q30" s="35"/>
      <c r="R30" s="19"/>
      <c r="S30" s="35"/>
      <c r="T30" s="35"/>
    </row>
    <row r="31" spans="1:20" x14ac:dyDescent="0.25">
      <c r="A31" s="34">
        <v>44890</v>
      </c>
      <c r="B31" s="35">
        <v>0</v>
      </c>
      <c r="C31" s="35">
        <v>3</v>
      </c>
      <c r="D31" s="35">
        <v>0</v>
      </c>
      <c r="E31" s="35">
        <v>0</v>
      </c>
      <c r="F31" s="35">
        <v>5</v>
      </c>
      <c r="G31" s="35">
        <v>0</v>
      </c>
      <c r="H31" s="35">
        <v>0</v>
      </c>
      <c r="I31" s="35">
        <v>4</v>
      </c>
      <c r="J31" s="35">
        <v>1</v>
      </c>
      <c r="K31" s="35">
        <f>SUM(B31:J31)</f>
        <v>13</v>
      </c>
      <c r="L31" s="19"/>
      <c r="M31" s="35">
        <v>109</v>
      </c>
      <c r="N31" s="36"/>
      <c r="O31" s="35"/>
      <c r="P31" s="35"/>
      <c r="Q31" s="35">
        <v>109</v>
      </c>
      <c r="R31" s="19"/>
      <c r="S31" s="35"/>
      <c r="T31" s="35"/>
    </row>
    <row r="32" spans="1:20" ht="27" thickBot="1" x14ac:dyDescent="0.3">
      <c r="A32" s="38" t="s">
        <v>53</v>
      </c>
      <c r="B32" s="39">
        <f t="shared" ref="B32:J32" si="5">SUM(B27:B31)</f>
        <v>12</v>
      </c>
      <c r="C32" s="39">
        <f t="shared" si="5"/>
        <v>13</v>
      </c>
      <c r="D32" s="39">
        <f t="shared" si="5"/>
        <v>0</v>
      </c>
      <c r="E32" s="39">
        <f t="shared" si="5"/>
        <v>0</v>
      </c>
      <c r="F32" s="39">
        <f t="shared" si="5"/>
        <v>25</v>
      </c>
      <c r="G32" s="39">
        <f t="shared" si="5"/>
        <v>0</v>
      </c>
      <c r="H32" s="39">
        <f t="shared" si="5"/>
        <v>0</v>
      </c>
      <c r="I32" s="39">
        <f t="shared" si="5"/>
        <v>19</v>
      </c>
      <c r="J32" s="39">
        <f t="shared" si="5"/>
        <v>10</v>
      </c>
      <c r="K32" s="35">
        <f>SUM(B32:J32)</f>
        <v>79</v>
      </c>
      <c r="L32" s="19"/>
      <c r="M32" s="39">
        <f>SUM(M27:M31)</f>
        <v>444</v>
      </c>
      <c r="N32" s="39">
        <f>SUM(N27:N31)</f>
        <v>0</v>
      </c>
      <c r="O32" s="39">
        <f>SUM(O27:O31)</f>
        <v>0</v>
      </c>
      <c r="P32" s="39">
        <f>SUM(P27:P31)</f>
        <v>0</v>
      </c>
      <c r="Q32" s="39">
        <f>SUM(Q27:Q31)</f>
        <v>444</v>
      </c>
      <c r="R32" s="19"/>
      <c r="S32" s="39">
        <f>SUM(S27:S31)</f>
        <v>28.805</v>
      </c>
      <c r="T32" s="39">
        <f>SUM(T27:T31)</f>
        <v>180</v>
      </c>
    </row>
    <row r="33" spans="1:20" ht="15.75" thickTop="1" x14ac:dyDescent="0.25">
      <c r="A33" s="3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34">
        <v>44893</v>
      </c>
      <c r="B34" s="36">
        <v>3</v>
      </c>
      <c r="C34" s="36">
        <v>6</v>
      </c>
      <c r="D34" s="36">
        <v>0</v>
      </c>
      <c r="E34" s="36">
        <v>0</v>
      </c>
      <c r="F34" s="36">
        <v>6</v>
      </c>
      <c r="G34" s="36">
        <v>0</v>
      </c>
      <c r="H34" s="36">
        <v>0</v>
      </c>
      <c r="I34" s="36">
        <v>8</v>
      </c>
      <c r="J34" s="36">
        <v>0</v>
      </c>
      <c r="K34" s="35">
        <f>SUM(B34:J34)</f>
        <v>23</v>
      </c>
      <c r="L34" s="19"/>
      <c r="M34" s="36">
        <v>114</v>
      </c>
      <c r="N34" s="36"/>
      <c r="O34" s="36"/>
      <c r="P34" s="36"/>
      <c r="Q34" s="36">
        <v>114</v>
      </c>
      <c r="R34" s="19"/>
      <c r="S34" s="36">
        <v>16.003</v>
      </c>
      <c r="T34" s="36">
        <v>100</v>
      </c>
    </row>
    <row r="35" spans="1:20" x14ac:dyDescent="0.25">
      <c r="A35" s="34">
        <v>44894</v>
      </c>
      <c r="B35" s="40">
        <v>5</v>
      </c>
      <c r="C35" s="40">
        <v>5</v>
      </c>
      <c r="D35" s="40">
        <v>0</v>
      </c>
      <c r="E35" s="40">
        <v>0</v>
      </c>
      <c r="F35" s="40">
        <v>7</v>
      </c>
      <c r="G35" s="40">
        <v>0</v>
      </c>
      <c r="H35" s="40">
        <v>0</v>
      </c>
      <c r="I35" s="40">
        <v>4</v>
      </c>
      <c r="J35" s="40">
        <v>3</v>
      </c>
      <c r="K35" s="35">
        <f>SUM(B35:J35)</f>
        <v>24</v>
      </c>
      <c r="L35" s="19"/>
      <c r="M35" s="40">
        <v>115</v>
      </c>
      <c r="N35" s="36"/>
      <c r="O35" s="40"/>
      <c r="P35" s="40"/>
      <c r="Q35" s="40">
        <v>115</v>
      </c>
      <c r="R35" s="19"/>
      <c r="S35" s="40"/>
      <c r="T35" s="40"/>
    </row>
    <row r="36" spans="1:20" x14ac:dyDescent="0.25">
      <c r="A36" s="34">
        <v>44895</v>
      </c>
      <c r="B36" s="40">
        <v>2</v>
      </c>
      <c r="C36" s="40">
        <v>3</v>
      </c>
      <c r="D36" s="40">
        <v>0</v>
      </c>
      <c r="E36" s="40">
        <v>0</v>
      </c>
      <c r="F36" s="40">
        <v>6</v>
      </c>
      <c r="G36" s="40">
        <v>0</v>
      </c>
      <c r="H36" s="40">
        <v>0</v>
      </c>
      <c r="I36" s="40">
        <v>5</v>
      </c>
      <c r="J36" s="40">
        <v>1</v>
      </c>
      <c r="K36" s="35">
        <f>SUM(B36:J36)</f>
        <v>17</v>
      </c>
      <c r="L36" s="19"/>
      <c r="M36" s="40">
        <v>112</v>
      </c>
      <c r="N36" s="36"/>
      <c r="O36" s="40"/>
      <c r="P36" s="40"/>
      <c r="Q36" s="40">
        <v>112</v>
      </c>
      <c r="R36" s="19"/>
      <c r="S36" s="40">
        <v>26.234000000000002</v>
      </c>
      <c r="T36" s="40">
        <v>160</v>
      </c>
    </row>
    <row r="37" spans="1:20" x14ac:dyDescent="0.25">
      <c r="A37" s="34"/>
      <c r="B37" s="40"/>
      <c r="C37" s="40"/>
      <c r="D37" s="40"/>
      <c r="E37" s="40"/>
      <c r="F37" s="40"/>
      <c r="G37" s="40"/>
      <c r="H37" s="40"/>
      <c r="I37" s="40"/>
      <c r="J37" s="40"/>
      <c r="K37" s="35"/>
      <c r="L37" s="19"/>
      <c r="M37" s="40"/>
      <c r="N37" s="36"/>
      <c r="O37" s="40"/>
      <c r="P37" s="40"/>
      <c r="Q37" s="40"/>
      <c r="R37" s="19"/>
      <c r="S37" s="40"/>
      <c r="T37" s="40"/>
    </row>
    <row r="38" spans="1:20" x14ac:dyDescent="0.25">
      <c r="A38" s="34"/>
      <c r="B38" s="40"/>
      <c r="C38" s="40"/>
      <c r="D38" s="40"/>
      <c r="E38" s="40"/>
      <c r="F38" s="40"/>
      <c r="G38" s="40"/>
      <c r="H38" s="40"/>
      <c r="I38" s="40"/>
      <c r="J38" s="40"/>
      <c r="K38" s="35"/>
      <c r="L38" s="19"/>
      <c r="M38" s="40"/>
      <c r="N38" s="36"/>
      <c r="O38" s="40"/>
      <c r="P38" s="40"/>
      <c r="Q38" s="40"/>
      <c r="R38" s="19"/>
      <c r="S38" s="40"/>
      <c r="T38" s="40"/>
    </row>
    <row r="39" spans="1:20" ht="27" thickBot="1" x14ac:dyDescent="0.3">
      <c r="A39" s="38" t="s">
        <v>53</v>
      </c>
      <c r="B39" s="39">
        <f t="shared" ref="B39:J39" si="6">SUM(B33:B38)</f>
        <v>10</v>
      </c>
      <c r="C39" s="39">
        <f t="shared" si="6"/>
        <v>14</v>
      </c>
      <c r="D39" s="39">
        <f t="shared" si="6"/>
        <v>0</v>
      </c>
      <c r="E39" s="39">
        <f t="shared" si="6"/>
        <v>0</v>
      </c>
      <c r="F39" s="39">
        <f t="shared" si="6"/>
        <v>19</v>
      </c>
      <c r="G39" s="39">
        <f t="shared" si="6"/>
        <v>0</v>
      </c>
      <c r="H39" s="39">
        <f t="shared" si="6"/>
        <v>0</v>
      </c>
      <c r="I39" s="39">
        <f t="shared" si="6"/>
        <v>17</v>
      </c>
      <c r="J39" s="39">
        <f t="shared" si="6"/>
        <v>4</v>
      </c>
      <c r="K39" s="35">
        <f>SUM(B39:J39)</f>
        <v>64</v>
      </c>
      <c r="L39" s="19"/>
      <c r="M39" s="39">
        <f>SUM(M33:M38)</f>
        <v>341</v>
      </c>
      <c r="N39" s="39">
        <f>SUM(N34:N38)</f>
        <v>0</v>
      </c>
      <c r="O39" s="39">
        <f>SUM(O33:O38)</f>
        <v>0</v>
      </c>
      <c r="P39" s="39">
        <f>SUM(P33:P38)</f>
        <v>0</v>
      </c>
      <c r="Q39" s="39">
        <f>SUM(Q33:Q38)</f>
        <v>341</v>
      </c>
      <c r="R39" s="19"/>
      <c r="S39" s="39">
        <f>SUM(S33:S38)</f>
        <v>42.237000000000002</v>
      </c>
      <c r="T39" s="39">
        <f>SUM(T33:T38)</f>
        <v>260</v>
      </c>
    </row>
    <row r="40" spans="1:20" ht="15.75" thickTop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37"/>
      <c r="M40" s="19"/>
      <c r="N40" s="19"/>
      <c r="O40" s="19"/>
      <c r="P40" s="19"/>
      <c r="Q40" s="19"/>
      <c r="R40" s="19"/>
      <c r="S40" s="19"/>
      <c r="T40" s="19"/>
    </row>
    <row r="41" spans="1:20" ht="15.75" thickBo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37"/>
      <c r="M41" s="19"/>
      <c r="N41" s="19"/>
      <c r="O41" s="19"/>
      <c r="P41" s="19"/>
      <c r="Q41" s="19"/>
      <c r="R41" s="19"/>
      <c r="S41" s="19"/>
      <c r="T41" s="19"/>
    </row>
    <row r="42" spans="1:20" ht="26.25" thickBot="1" x14ac:dyDescent="0.3">
      <c r="A42" s="41" t="s">
        <v>54</v>
      </c>
      <c r="B42" s="42">
        <f t="shared" ref="B42:K42" si="7">SUM(B11,B18,B25,B32,B39)</f>
        <v>73</v>
      </c>
      <c r="C42" s="42">
        <f t="shared" si="7"/>
        <v>85</v>
      </c>
      <c r="D42" s="42">
        <f t="shared" si="7"/>
        <v>0</v>
      </c>
      <c r="E42" s="42">
        <f t="shared" si="7"/>
        <v>0</v>
      </c>
      <c r="F42" s="42">
        <f t="shared" si="7"/>
        <v>128</v>
      </c>
      <c r="G42" s="42">
        <f t="shared" si="7"/>
        <v>0</v>
      </c>
      <c r="H42" s="42">
        <f t="shared" si="7"/>
        <v>0</v>
      </c>
      <c r="I42" s="42">
        <f t="shared" si="7"/>
        <v>91</v>
      </c>
      <c r="J42" s="43">
        <f t="shared" si="7"/>
        <v>53</v>
      </c>
      <c r="K42" s="42">
        <f t="shared" si="7"/>
        <v>430</v>
      </c>
      <c r="L42" s="37"/>
      <c r="M42" s="43">
        <f>SUM(M11,M18,M25,M32,M39)</f>
        <v>2361</v>
      </c>
      <c r="N42" s="44">
        <f>SUM(N11,N18,N25,N32,N39)</f>
        <v>0</v>
      </c>
      <c r="O42" s="45">
        <f>SUM(O11,O18,O25,O32,O39)</f>
        <v>0</v>
      </c>
      <c r="P42" s="46">
        <f>SUM(P11,P18,P25,P32,P39)</f>
        <v>0</v>
      </c>
      <c r="Q42" s="42">
        <f>SUM(Q11,Q18,Q25,Q32,Q39)</f>
        <v>2361</v>
      </c>
      <c r="R42" s="37"/>
      <c r="S42" s="42">
        <f>SUM(S11,S18,S25,S32,S39)</f>
        <v>210.83500000000001</v>
      </c>
      <c r="T42" s="45">
        <f>SUM(T11,T18,T25,T32,T39)</f>
        <v>1320</v>
      </c>
    </row>
    <row r="43" spans="1:20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42"/>
  <sheetViews>
    <sheetView zoomScale="80" zoomScaleNormal="80" workbookViewId="0">
      <selection activeCell="B36" sqref="B36:L36"/>
    </sheetView>
  </sheetViews>
  <sheetFormatPr defaultRowHeight="12.75" x14ac:dyDescent="0.2"/>
  <cols>
    <col min="1" max="1" width="10.85546875" style="19" bestFit="1" customWidth="1"/>
    <col min="2" max="2" width="9.140625" style="19"/>
    <col min="3" max="3" width="13.5703125" style="19" customWidth="1"/>
    <col min="4" max="5" width="9.140625" style="19"/>
    <col min="6" max="6" width="10.7109375" style="19" customWidth="1"/>
    <col min="7" max="7" width="13.42578125" style="19" customWidth="1"/>
    <col min="8" max="8" width="13.28515625" style="19" customWidth="1"/>
    <col min="9" max="9" width="11.42578125" style="19" customWidth="1"/>
    <col min="10" max="10" width="9.140625" style="19"/>
    <col min="11" max="11" width="13.42578125" style="19" customWidth="1"/>
    <col min="12" max="256" width="9.140625" style="19"/>
    <col min="257" max="257" width="10.85546875" style="19" bestFit="1" customWidth="1"/>
    <col min="258" max="261" width="9.140625" style="19"/>
    <col min="262" max="262" width="10.7109375" style="19" customWidth="1"/>
    <col min="263" max="263" width="13.42578125" style="19" customWidth="1"/>
    <col min="264" max="264" width="13.28515625" style="19" customWidth="1"/>
    <col min="265" max="265" width="11.42578125" style="19" customWidth="1"/>
    <col min="266" max="512" width="9.140625" style="19"/>
    <col min="513" max="513" width="10.85546875" style="19" bestFit="1" customWidth="1"/>
    <col min="514" max="517" width="9.140625" style="19"/>
    <col min="518" max="518" width="10.7109375" style="19" customWidth="1"/>
    <col min="519" max="519" width="13.42578125" style="19" customWidth="1"/>
    <col min="520" max="520" width="13.28515625" style="19" customWidth="1"/>
    <col min="521" max="521" width="11.42578125" style="19" customWidth="1"/>
    <col min="522" max="768" width="9.140625" style="19"/>
    <col min="769" max="769" width="10.85546875" style="19" bestFit="1" customWidth="1"/>
    <col min="770" max="773" width="9.140625" style="19"/>
    <col min="774" max="774" width="10.7109375" style="19" customWidth="1"/>
    <col min="775" max="775" width="13.42578125" style="19" customWidth="1"/>
    <col min="776" max="776" width="13.28515625" style="19" customWidth="1"/>
    <col min="777" max="777" width="11.42578125" style="19" customWidth="1"/>
    <col min="778" max="1024" width="9.140625" style="19"/>
    <col min="1025" max="1025" width="10.85546875" style="19" bestFit="1" customWidth="1"/>
    <col min="1026" max="1029" width="9.140625" style="19"/>
    <col min="1030" max="1030" width="10.7109375" style="19" customWidth="1"/>
    <col min="1031" max="1031" width="13.42578125" style="19" customWidth="1"/>
    <col min="1032" max="1032" width="13.28515625" style="19" customWidth="1"/>
    <col min="1033" max="1033" width="11.42578125" style="19" customWidth="1"/>
    <col min="1034" max="1280" width="9.140625" style="19"/>
    <col min="1281" max="1281" width="10.85546875" style="19" bestFit="1" customWidth="1"/>
    <col min="1282" max="1285" width="9.140625" style="19"/>
    <col min="1286" max="1286" width="10.7109375" style="19" customWidth="1"/>
    <col min="1287" max="1287" width="13.42578125" style="19" customWidth="1"/>
    <col min="1288" max="1288" width="13.28515625" style="19" customWidth="1"/>
    <col min="1289" max="1289" width="11.42578125" style="19" customWidth="1"/>
    <col min="1290" max="1536" width="9.140625" style="19"/>
    <col min="1537" max="1537" width="10.85546875" style="19" bestFit="1" customWidth="1"/>
    <col min="1538" max="1541" width="9.140625" style="19"/>
    <col min="1542" max="1542" width="10.7109375" style="19" customWidth="1"/>
    <col min="1543" max="1543" width="13.42578125" style="19" customWidth="1"/>
    <col min="1544" max="1544" width="13.28515625" style="19" customWidth="1"/>
    <col min="1545" max="1545" width="11.42578125" style="19" customWidth="1"/>
    <col min="1546" max="1792" width="9.140625" style="19"/>
    <col min="1793" max="1793" width="10.85546875" style="19" bestFit="1" customWidth="1"/>
    <col min="1794" max="1797" width="9.140625" style="19"/>
    <col min="1798" max="1798" width="10.7109375" style="19" customWidth="1"/>
    <col min="1799" max="1799" width="13.42578125" style="19" customWidth="1"/>
    <col min="1800" max="1800" width="13.28515625" style="19" customWidth="1"/>
    <col min="1801" max="1801" width="11.42578125" style="19" customWidth="1"/>
    <col min="1802" max="2048" width="9.140625" style="19"/>
    <col min="2049" max="2049" width="10.85546875" style="19" bestFit="1" customWidth="1"/>
    <col min="2050" max="2053" width="9.140625" style="19"/>
    <col min="2054" max="2054" width="10.7109375" style="19" customWidth="1"/>
    <col min="2055" max="2055" width="13.42578125" style="19" customWidth="1"/>
    <col min="2056" max="2056" width="13.28515625" style="19" customWidth="1"/>
    <col min="2057" max="2057" width="11.42578125" style="19" customWidth="1"/>
    <col min="2058" max="2304" width="9.140625" style="19"/>
    <col min="2305" max="2305" width="10.85546875" style="19" bestFit="1" customWidth="1"/>
    <col min="2306" max="2309" width="9.140625" style="19"/>
    <col min="2310" max="2310" width="10.7109375" style="19" customWidth="1"/>
    <col min="2311" max="2311" width="13.42578125" style="19" customWidth="1"/>
    <col min="2312" max="2312" width="13.28515625" style="19" customWidth="1"/>
    <col min="2313" max="2313" width="11.42578125" style="19" customWidth="1"/>
    <col min="2314" max="2560" width="9.140625" style="19"/>
    <col min="2561" max="2561" width="10.85546875" style="19" bestFit="1" customWidth="1"/>
    <col min="2562" max="2565" width="9.140625" style="19"/>
    <col min="2566" max="2566" width="10.7109375" style="19" customWidth="1"/>
    <col min="2567" max="2567" width="13.42578125" style="19" customWidth="1"/>
    <col min="2568" max="2568" width="13.28515625" style="19" customWidth="1"/>
    <col min="2569" max="2569" width="11.42578125" style="19" customWidth="1"/>
    <col min="2570" max="2816" width="9.140625" style="19"/>
    <col min="2817" max="2817" width="10.85546875" style="19" bestFit="1" customWidth="1"/>
    <col min="2818" max="2821" width="9.140625" style="19"/>
    <col min="2822" max="2822" width="10.7109375" style="19" customWidth="1"/>
    <col min="2823" max="2823" width="13.42578125" style="19" customWidth="1"/>
    <col min="2824" max="2824" width="13.28515625" style="19" customWidth="1"/>
    <col min="2825" max="2825" width="11.42578125" style="19" customWidth="1"/>
    <col min="2826" max="3072" width="9.140625" style="19"/>
    <col min="3073" max="3073" width="10.85546875" style="19" bestFit="1" customWidth="1"/>
    <col min="3074" max="3077" width="9.140625" style="19"/>
    <col min="3078" max="3078" width="10.7109375" style="19" customWidth="1"/>
    <col min="3079" max="3079" width="13.42578125" style="19" customWidth="1"/>
    <col min="3080" max="3080" width="13.28515625" style="19" customWidth="1"/>
    <col min="3081" max="3081" width="11.42578125" style="19" customWidth="1"/>
    <col min="3082" max="3328" width="9.140625" style="19"/>
    <col min="3329" max="3329" width="10.85546875" style="19" bestFit="1" customWidth="1"/>
    <col min="3330" max="3333" width="9.140625" style="19"/>
    <col min="3334" max="3334" width="10.7109375" style="19" customWidth="1"/>
    <col min="3335" max="3335" width="13.42578125" style="19" customWidth="1"/>
    <col min="3336" max="3336" width="13.28515625" style="19" customWidth="1"/>
    <col min="3337" max="3337" width="11.42578125" style="19" customWidth="1"/>
    <col min="3338" max="3584" width="9.140625" style="19"/>
    <col min="3585" max="3585" width="10.85546875" style="19" bestFit="1" customWidth="1"/>
    <col min="3586" max="3589" width="9.140625" style="19"/>
    <col min="3590" max="3590" width="10.7109375" style="19" customWidth="1"/>
    <col min="3591" max="3591" width="13.42578125" style="19" customWidth="1"/>
    <col min="3592" max="3592" width="13.28515625" style="19" customWidth="1"/>
    <col min="3593" max="3593" width="11.42578125" style="19" customWidth="1"/>
    <col min="3594" max="3840" width="9.140625" style="19"/>
    <col min="3841" max="3841" width="10.85546875" style="19" bestFit="1" customWidth="1"/>
    <col min="3842" max="3845" width="9.140625" style="19"/>
    <col min="3846" max="3846" width="10.7109375" style="19" customWidth="1"/>
    <col min="3847" max="3847" width="13.42578125" style="19" customWidth="1"/>
    <col min="3848" max="3848" width="13.28515625" style="19" customWidth="1"/>
    <col min="3849" max="3849" width="11.42578125" style="19" customWidth="1"/>
    <col min="3850" max="4096" width="9.140625" style="19"/>
    <col min="4097" max="4097" width="10.85546875" style="19" bestFit="1" customWidth="1"/>
    <col min="4098" max="4101" width="9.140625" style="19"/>
    <col min="4102" max="4102" width="10.7109375" style="19" customWidth="1"/>
    <col min="4103" max="4103" width="13.42578125" style="19" customWidth="1"/>
    <col min="4104" max="4104" width="13.28515625" style="19" customWidth="1"/>
    <col min="4105" max="4105" width="11.42578125" style="19" customWidth="1"/>
    <col min="4106" max="4352" width="9.140625" style="19"/>
    <col min="4353" max="4353" width="10.85546875" style="19" bestFit="1" customWidth="1"/>
    <col min="4354" max="4357" width="9.140625" style="19"/>
    <col min="4358" max="4358" width="10.7109375" style="19" customWidth="1"/>
    <col min="4359" max="4359" width="13.42578125" style="19" customWidth="1"/>
    <col min="4360" max="4360" width="13.28515625" style="19" customWidth="1"/>
    <col min="4361" max="4361" width="11.42578125" style="19" customWidth="1"/>
    <col min="4362" max="4608" width="9.140625" style="19"/>
    <col min="4609" max="4609" width="10.85546875" style="19" bestFit="1" customWidth="1"/>
    <col min="4610" max="4613" width="9.140625" style="19"/>
    <col min="4614" max="4614" width="10.7109375" style="19" customWidth="1"/>
    <col min="4615" max="4615" width="13.42578125" style="19" customWidth="1"/>
    <col min="4616" max="4616" width="13.28515625" style="19" customWidth="1"/>
    <col min="4617" max="4617" width="11.42578125" style="19" customWidth="1"/>
    <col min="4618" max="4864" width="9.140625" style="19"/>
    <col min="4865" max="4865" width="10.85546875" style="19" bestFit="1" customWidth="1"/>
    <col min="4866" max="4869" width="9.140625" style="19"/>
    <col min="4870" max="4870" width="10.7109375" style="19" customWidth="1"/>
    <col min="4871" max="4871" width="13.42578125" style="19" customWidth="1"/>
    <col min="4872" max="4872" width="13.28515625" style="19" customWidth="1"/>
    <col min="4873" max="4873" width="11.42578125" style="19" customWidth="1"/>
    <col min="4874" max="5120" width="9.140625" style="19"/>
    <col min="5121" max="5121" width="10.85546875" style="19" bestFit="1" customWidth="1"/>
    <col min="5122" max="5125" width="9.140625" style="19"/>
    <col min="5126" max="5126" width="10.7109375" style="19" customWidth="1"/>
    <col min="5127" max="5127" width="13.42578125" style="19" customWidth="1"/>
    <col min="5128" max="5128" width="13.28515625" style="19" customWidth="1"/>
    <col min="5129" max="5129" width="11.42578125" style="19" customWidth="1"/>
    <col min="5130" max="5376" width="9.140625" style="19"/>
    <col min="5377" max="5377" width="10.85546875" style="19" bestFit="1" customWidth="1"/>
    <col min="5378" max="5381" width="9.140625" style="19"/>
    <col min="5382" max="5382" width="10.7109375" style="19" customWidth="1"/>
    <col min="5383" max="5383" width="13.42578125" style="19" customWidth="1"/>
    <col min="5384" max="5384" width="13.28515625" style="19" customWidth="1"/>
    <col min="5385" max="5385" width="11.42578125" style="19" customWidth="1"/>
    <col min="5386" max="5632" width="9.140625" style="19"/>
    <col min="5633" max="5633" width="10.85546875" style="19" bestFit="1" customWidth="1"/>
    <col min="5634" max="5637" width="9.140625" style="19"/>
    <col min="5638" max="5638" width="10.7109375" style="19" customWidth="1"/>
    <col min="5639" max="5639" width="13.42578125" style="19" customWidth="1"/>
    <col min="5640" max="5640" width="13.28515625" style="19" customWidth="1"/>
    <col min="5641" max="5641" width="11.42578125" style="19" customWidth="1"/>
    <col min="5642" max="5888" width="9.140625" style="19"/>
    <col min="5889" max="5889" width="10.85546875" style="19" bestFit="1" customWidth="1"/>
    <col min="5890" max="5893" width="9.140625" style="19"/>
    <col min="5894" max="5894" width="10.7109375" style="19" customWidth="1"/>
    <col min="5895" max="5895" width="13.42578125" style="19" customWidth="1"/>
    <col min="5896" max="5896" width="13.28515625" style="19" customWidth="1"/>
    <col min="5897" max="5897" width="11.42578125" style="19" customWidth="1"/>
    <col min="5898" max="6144" width="9.140625" style="19"/>
    <col min="6145" max="6145" width="10.85546875" style="19" bestFit="1" customWidth="1"/>
    <col min="6146" max="6149" width="9.140625" style="19"/>
    <col min="6150" max="6150" width="10.7109375" style="19" customWidth="1"/>
    <col min="6151" max="6151" width="13.42578125" style="19" customWidth="1"/>
    <col min="6152" max="6152" width="13.28515625" style="19" customWidth="1"/>
    <col min="6153" max="6153" width="11.42578125" style="19" customWidth="1"/>
    <col min="6154" max="6400" width="9.140625" style="19"/>
    <col min="6401" max="6401" width="10.85546875" style="19" bestFit="1" customWidth="1"/>
    <col min="6402" max="6405" width="9.140625" style="19"/>
    <col min="6406" max="6406" width="10.7109375" style="19" customWidth="1"/>
    <col min="6407" max="6407" width="13.42578125" style="19" customWidth="1"/>
    <col min="6408" max="6408" width="13.28515625" style="19" customWidth="1"/>
    <col min="6409" max="6409" width="11.42578125" style="19" customWidth="1"/>
    <col min="6410" max="6656" width="9.140625" style="19"/>
    <col min="6657" max="6657" width="10.85546875" style="19" bestFit="1" customWidth="1"/>
    <col min="6658" max="6661" width="9.140625" style="19"/>
    <col min="6662" max="6662" width="10.7109375" style="19" customWidth="1"/>
    <col min="6663" max="6663" width="13.42578125" style="19" customWidth="1"/>
    <col min="6664" max="6664" width="13.28515625" style="19" customWidth="1"/>
    <col min="6665" max="6665" width="11.42578125" style="19" customWidth="1"/>
    <col min="6666" max="6912" width="9.140625" style="19"/>
    <col min="6913" max="6913" width="10.85546875" style="19" bestFit="1" customWidth="1"/>
    <col min="6914" max="6917" width="9.140625" style="19"/>
    <col min="6918" max="6918" width="10.7109375" style="19" customWidth="1"/>
    <col min="6919" max="6919" width="13.42578125" style="19" customWidth="1"/>
    <col min="6920" max="6920" width="13.28515625" style="19" customWidth="1"/>
    <col min="6921" max="6921" width="11.42578125" style="19" customWidth="1"/>
    <col min="6922" max="7168" width="9.140625" style="19"/>
    <col min="7169" max="7169" width="10.85546875" style="19" bestFit="1" customWidth="1"/>
    <col min="7170" max="7173" width="9.140625" style="19"/>
    <col min="7174" max="7174" width="10.7109375" style="19" customWidth="1"/>
    <col min="7175" max="7175" width="13.42578125" style="19" customWidth="1"/>
    <col min="7176" max="7176" width="13.28515625" style="19" customWidth="1"/>
    <col min="7177" max="7177" width="11.42578125" style="19" customWidth="1"/>
    <col min="7178" max="7424" width="9.140625" style="19"/>
    <col min="7425" max="7425" width="10.85546875" style="19" bestFit="1" customWidth="1"/>
    <col min="7426" max="7429" width="9.140625" style="19"/>
    <col min="7430" max="7430" width="10.7109375" style="19" customWidth="1"/>
    <col min="7431" max="7431" width="13.42578125" style="19" customWidth="1"/>
    <col min="7432" max="7432" width="13.28515625" style="19" customWidth="1"/>
    <col min="7433" max="7433" width="11.42578125" style="19" customWidth="1"/>
    <col min="7434" max="7680" width="9.140625" style="19"/>
    <col min="7681" max="7681" width="10.85546875" style="19" bestFit="1" customWidth="1"/>
    <col min="7682" max="7685" width="9.140625" style="19"/>
    <col min="7686" max="7686" width="10.7109375" style="19" customWidth="1"/>
    <col min="7687" max="7687" width="13.42578125" style="19" customWidth="1"/>
    <col min="7688" max="7688" width="13.28515625" style="19" customWidth="1"/>
    <col min="7689" max="7689" width="11.42578125" style="19" customWidth="1"/>
    <col min="7690" max="7936" width="9.140625" style="19"/>
    <col min="7937" max="7937" width="10.85546875" style="19" bestFit="1" customWidth="1"/>
    <col min="7938" max="7941" width="9.140625" style="19"/>
    <col min="7942" max="7942" width="10.7109375" style="19" customWidth="1"/>
    <col min="7943" max="7943" width="13.42578125" style="19" customWidth="1"/>
    <col min="7944" max="7944" width="13.28515625" style="19" customWidth="1"/>
    <col min="7945" max="7945" width="11.42578125" style="19" customWidth="1"/>
    <col min="7946" max="8192" width="9.140625" style="19"/>
    <col min="8193" max="8193" width="10.85546875" style="19" bestFit="1" customWidth="1"/>
    <col min="8194" max="8197" width="9.140625" style="19"/>
    <col min="8198" max="8198" width="10.7109375" style="19" customWidth="1"/>
    <col min="8199" max="8199" width="13.42578125" style="19" customWidth="1"/>
    <col min="8200" max="8200" width="13.28515625" style="19" customWidth="1"/>
    <col min="8201" max="8201" width="11.42578125" style="19" customWidth="1"/>
    <col min="8202" max="8448" width="9.140625" style="19"/>
    <col min="8449" max="8449" width="10.85546875" style="19" bestFit="1" customWidth="1"/>
    <col min="8450" max="8453" width="9.140625" style="19"/>
    <col min="8454" max="8454" width="10.7109375" style="19" customWidth="1"/>
    <col min="8455" max="8455" width="13.42578125" style="19" customWidth="1"/>
    <col min="8456" max="8456" width="13.28515625" style="19" customWidth="1"/>
    <col min="8457" max="8457" width="11.42578125" style="19" customWidth="1"/>
    <col min="8458" max="8704" width="9.140625" style="19"/>
    <col min="8705" max="8705" width="10.85546875" style="19" bestFit="1" customWidth="1"/>
    <col min="8706" max="8709" width="9.140625" style="19"/>
    <col min="8710" max="8710" width="10.7109375" style="19" customWidth="1"/>
    <col min="8711" max="8711" width="13.42578125" style="19" customWidth="1"/>
    <col min="8712" max="8712" width="13.28515625" style="19" customWidth="1"/>
    <col min="8713" max="8713" width="11.42578125" style="19" customWidth="1"/>
    <col min="8714" max="8960" width="9.140625" style="19"/>
    <col min="8961" max="8961" width="10.85546875" style="19" bestFit="1" customWidth="1"/>
    <col min="8962" max="8965" width="9.140625" style="19"/>
    <col min="8966" max="8966" width="10.7109375" style="19" customWidth="1"/>
    <col min="8967" max="8967" width="13.42578125" style="19" customWidth="1"/>
    <col min="8968" max="8968" width="13.28515625" style="19" customWidth="1"/>
    <col min="8969" max="8969" width="11.42578125" style="19" customWidth="1"/>
    <col min="8970" max="9216" width="9.140625" style="19"/>
    <col min="9217" max="9217" width="10.85546875" style="19" bestFit="1" customWidth="1"/>
    <col min="9218" max="9221" width="9.140625" style="19"/>
    <col min="9222" max="9222" width="10.7109375" style="19" customWidth="1"/>
    <col min="9223" max="9223" width="13.42578125" style="19" customWidth="1"/>
    <col min="9224" max="9224" width="13.28515625" style="19" customWidth="1"/>
    <col min="9225" max="9225" width="11.42578125" style="19" customWidth="1"/>
    <col min="9226" max="9472" width="9.140625" style="19"/>
    <col min="9473" max="9473" width="10.85546875" style="19" bestFit="1" customWidth="1"/>
    <col min="9474" max="9477" width="9.140625" style="19"/>
    <col min="9478" max="9478" width="10.7109375" style="19" customWidth="1"/>
    <col min="9479" max="9479" width="13.42578125" style="19" customWidth="1"/>
    <col min="9480" max="9480" width="13.28515625" style="19" customWidth="1"/>
    <col min="9481" max="9481" width="11.42578125" style="19" customWidth="1"/>
    <col min="9482" max="9728" width="9.140625" style="19"/>
    <col min="9729" max="9729" width="10.85546875" style="19" bestFit="1" customWidth="1"/>
    <col min="9730" max="9733" width="9.140625" style="19"/>
    <col min="9734" max="9734" width="10.7109375" style="19" customWidth="1"/>
    <col min="9735" max="9735" width="13.42578125" style="19" customWidth="1"/>
    <col min="9736" max="9736" width="13.28515625" style="19" customWidth="1"/>
    <col min="9737" max="9737" width="11.42578125" style="19" customWidth="1"/>
    <col min="9738" max="9984" width="9.140625" style="19"/>
    <col min="9985" max="9985" width="10.85546875" style="19" bestFit="1" customWidth="1"/>
    <col min="9986" max="9989" width="9.140625" style="19"/>
    <col min="9990" max="9990" width="10.7109375" style="19" customWidth="1"/>
    <col min="9991" max="9991" width="13.42578125" style="19" customWidth="1"/>
    <col min="9992" max="9992" width="13.28515625" style="19" customWidth="1"/>
    <col min="9993" max="9993" width="11.42578125" style="19" customWidth="1"/>
    <col min="9994" max="10240" width="9.140625" style="19"/>
    <col min="10241" max="10241" width="10.85546875" style="19" bestFit="1" customWidth="1"/>
    <col min="10242" max="10245" width="9.140625" style="19"/>
    <col min="10246" max="10246" width="10.7109375" style="19" customWidth="1"/>
    <col min="10247" max="10247" width="13.42578125" style="19" customWidth="1"/>
    <col min="10248" max="10248" width="13.28515625" style="19" customWidth="1"/>
    <col min="10249" max="10249" width="11.42578125" style="19" customWidth="1"/>
    <col min="10250" max="10496" width="9.140625" style="19"/>
    <col min="10497" max="10497" width="10.85546875" style="19" bestFit="1" customWidth="1"/>
    <col min="10498" max="10501" width="9.140625" style="19"/>
    <col min="10502" max="10502" width="10.7109375" style="19" customWidth="1"/>
    <col min="10503" max="10503" width="13.42578125" style="19" customWidth="1"/>
    <col min="10504" max="10504" width="13.28515625" style="19" customWidth="1"/>
    <col min="10505" max="10505" width="11.42578125" style="19" customWidth="1"/>
    <col min="10506" max="10752" width="9.140625" style="19"/>
    <col min="10753" max="10753" width="10.85546875" style="19" bestFit="1" customWidth="1"/>
    <col min="10754" max="10757" width="9.140625" style="19"/>
    <col min="10758" max="10758" width="10.7109375" style="19" customWidth="1"/>
    <col min="10759" max="10759" width="13.42578125" style="19" customWidth="1"/>
    <col min="10760" max="10760" width="13.28515625" style="19" customWidth="1"/>
    <col min="10761" max="10761" width="11.42578125" style="19" customWidth="1"/>
    <col min="10762" max="11008" width="9.140625" style="19"/>
    <col min="11009" max="11009" width="10.85546875" style="19" bestFit="1" customWidth="1"/>
    <col min="11010" max="11013" width="9.140625" style="19"/>
    <col min="11014" max="11014" width="10.7109375" style="19" customWidth="1"/>
    <col min="11015" max="11015" width="13.42578125" style="19" customWidth="1"/>
    <col min="11016" max="11016" width="13.28515625" style="19" customWidth="1"/>
    <col min="11017" max="11017" width="11.42578125" style="19" customWidth="1"/>
    <col min="11018" max="11264" width="9.140625" style="19"/>
    <col min="11265" max="11265" width="10.85546875" style="19" bestFit="1" customWidth="1"/>
    <col min="11266" max="11269" width="9.140625" style="19"/>
    <col min="11270" max="11270" width="10.7109375" style="19" customWidth="1"/>
    <col min="11271" max="11271" width="13.42578125" style="19" customWidth="1"/>
    <col min="11272" max="11272" width="13.28515625" style="19" customWidth="1"/>
    <col min="11273" max="11273" width="11.42578125" style="19" customWidth="1"/>
    <col min="11274" max="11520" width="9.140625" style="19"/>
    <col min="11521" max="11521" width="10.85546875" style="19" bestFit="1" customWidth="1"/>
    <col min="11522" max="11525" width="9.140625" style="19"/>
    <col min="11526" max="11526" width="10.7109375" style="19" customWidth="1"/>
    <col min="11527" max="11527" width="13.42578125" style="19" customWidth="1"/>
    <col min="11528" max="11528" width="13.28515625" style="19" customWidth="1"/>
    <col min="11529" max="11529" width="11.42578125" style="19" customWidth="1"/>
    <col min="11530" max="11776" width="9.140625" style="19"/>
    <col min="11777" max="11777" width="10.85546875" style="19" bestFit="1" customWidth="1"/>
    <col min="11778" max="11781" width="9.140625" style="19"/>
    <col min="11782" max="11782" width="10.7109375" style="19" customWidth="1"/>
    <col min="11783" max="11783" width="13.42578125" style="19" customWidth="1"/>
    <col min="11784" max="11784" width="13.28515625" style="19" customWidth="1"/>
    <col min="11785" max="11785" width="11.42578125" style="19" customWidth="1"/>
    <col min="11786" max="12032" width="9.140625" style="19"/>
    <col min="12033" max="12033" width="10.85546875" style="19" bestFit="1" customWidth="1"/>
    <col min="12034" max="12037" width="9.140625" style="19"/>
    <col min="12038" max="12038" width="10.7109375" style="19" customWidth="1"/>
    <col min="12039" max="12039" width="13.42578125" style="19" customWidth="1"/>
    <col min="12040" max="12040" width="13.28515625" style="19" customWidth="1"/>
    <col min="12041" max="12041" width="11.42578125" style="19" customWidth="1"/>
    <col min="12042" max="12288" width="9.140625" style="19"/>
    <col min="12289" max="12289" width="10.85546875" style="19" bestFit="1" customWidth="1"/>
    <col min="12290" max="12293" width="9.140625" style="19"/>
    <col min="12294" max="12294" width="10.7109375" style="19" customWidth="1"/>
    <col min="12295" max="12295" width="13.42578125" style="19" customWidth="1"/>
    <col min="12296" max="12296" width="13.28515625" style="19" customWidth="1"/>
    <col min="12297" max="12297" width="11.42578125" style="19" customWidth="1"/>
    <col min="12298" max="12544" width="9.140625" style="19"/>
    <col min="12545" max="12545" width="10.85546875" style="19" bestFit="1" customWidth="1"/>
    <col min="12546" max="12549" width="9.140625" style="19"/>
    <col min="12550" max="12550" width="10.7109375" style="19" customWidth="1"/>
    <col min="12551" max="12551" width="13.42578125" style="19" customWidth="1"/>
    <col min="12552" max="12552" width="13.28515625" style="19" customWidth="1"/>
    <col min="12553" max="12553" width="11.42578125" style="19" customWidth="1"/>
    <col min="12554" max="12800" width="9.140625" style="19"/>
    <col min="12801" max="12801" width="10.85546875" style="19" bestFit="1" customWidth="1"/>
    <col min="12802" max="12805" width="9.140625" style="19"/>
    <col min="12806" max="12806" width="10.7109375" style="19" customWidth="1"/>
    <col min="12807" max="12807" width="13.42578125" style="19" customWidth="1"/>
    <col min="12808" max="12808" width="13.28515625" style="19" customWidth="1"/>
    <col min="12809" max="12809" width="11.42578125" style="19" customWidth="1"/>
    <col min="12810" max="13056" width="9.140625" style="19"/>
    <col min="13057" max="13057" width="10.85546875" style="19" bestFit="1" customWidth="1"/>
    <col min="13058" max="13061" width="9.140625" style="19"/>
    <col min="13062" max="13062" width="10.7109375" style="19" customWidth="1"/>
    <col min="13063" max="13063" width="13.42578125" style="19" customWidth="1"/>
    <col min="13064" max="13064" width="13.28515625" style="19" customWidth="1"/>
    <col min="13065" max="13065" width="11.42578125" style="19" customWidth="1"/>
    <col min="13066" max="13312" width="9.140625" style="19"/>
    <col min="13313" max="13313" width="10.85546875" style="19" bestFit="1" customWidth="1"/>
    <col min="13314" max="13317" width="9.140625" style="19"/>
    <col min="13318" max="13318" width="10.7109375" style="19" customWidth="1"/>
    <col min="13319" max="13319" width="13.42578125" style="19" customWidth="1"/>
    <col min="13320" max="13320" width="13.28515625" style="19" customWidth="1"/>
    <col min="13321" max="13321" width="11.42578125" style="19" customWidth="1"/>
    <col min="13322" max="13568" width="9.140625" style="19"/>
    <col min="13569" max="13569" width="10.85546875" style="19" bestFit="1" customWidth="1"/>
    <col min="13570" max="13573" width="9.140625" style="19"/>
    <col min="13574" max="13574" width="10.7109375" style="19" customWidth="1"/>
    <col min="13575" max="13575" width="13.42578125" style="19" customWidth="1"/>
    <col min="13576" max="13576" width="13.28515625" style="19" customWidth="1"/>
    <col min="13577" max="13577" width="11.42578125" style="19" customWidth="1"/>
    <col min="13578" max="13824" width="9.140625" style="19"/>
    <col min="13825" max="13825" width="10.85546875" style="19" bestFit="1" customWidth="1"/>
    <col min="13826" max="13829" width="9.140625" style="19"/>
    <col min="13830" max="13830" width="10.7109375" style="19" customWidth="1"/>
    <col min="13831" max="13831" width="13.42578125" style="19" customWidth="1"/>
    <col min="13832" max="13832" width="13.28515625" style="19" customWidth="1"/>
    <col min="13833" max="13833" width="11.42578125" style="19" customWidth="1"/>
    <col min="13834" max="14080" width="9.140625" style="19"/>
    <col min="14081" max="14081" width="10.85546875" style="19" bestFit="1" customWidth="1"/>
    <col min="14082" max="14085" width="9.140625" style="19"/>
    <col min="14086" max="14086" width="10.7109375" style="19" customWidth="1"/>
    <col min="14087" max="14087" width="13.42578125" style="19" customWidth="1"/>
    <col min="14088" max="14088" width="13.28515625" style="19" customWidth="1"/>
    <col min="14089" max="14089" width="11.42578125" style="19" customWidth="1"/>
    <col min="14090" max="14336" width="9.140625" style="19"/>
    <col min="14337" max="14337" width="10.85546875" style="19" bestFit="1" customWidth="1"/>
    <col min="14338" max="14341" width="9.140625" style="19"/>
    <col min="14342" max="14342" width="10.7109375" style="19" customWidth="1"/>
    <col min="14343" max="14343" width="13.42578125" style="19" customWidth="1"/>
    <col min="14344" max="14344" width="13.28515625" style="19" customWidth="1"/>
    <col min="14345" max="14345" width="11.42578125" style="19" customWidth="1"/>
    <col min="14346" max="14592" width="9.140625" style="19"/>
    <col min="14593" max="14593" width="10.85546875" style="19" bestFit="1" customWidth="1"/>
    <col min="14594" max="14597" width="9.140625" style="19"/>
    <col min="14598" max="14598" width="10.7109375" style="19" customWidth="1"/>
    <col min="14599" max="14599" width="13.42578125" style="19" customWidth="1"/>
    <col min="14600" max="14600" width="13.28515625" style="19" customWidth="1"/>
    <col min="14601" max="14601" width="11.42578125" style="19" customWidth="1"/>
    <col min="14602" max="14848" width="9.140625" style="19"/>
    <col min="14849" max="14849" width="10.85546875" style="19" bestFit="1" customWidth="1"/>
    <col min="14850" max="14853" width="9.140625" style="19"/>
    <col min="14854" max="14854" width="10.7109375" style="19" customWidth="1"/>
    <col min="14855" max="14855" width="13.42578125" style="19" customWidth="1"/>
    <col min="14856" max="14856" width="13.28515625" style="19" customWidth="1"/>
    <col min="14857" max="14857" width="11.42578125" style="19" customWidth="1"/>
    <col min="14858" max="15104" width="9.140625" style="19"/>
    <col min="15105" max="15105" width="10.85546875" style="19" bestFit="1" customWidth="1"/>
    <col min="15106" max="15109" width="9.140625" style="19"/>
    <col min="15110" max="15110" width="10.7109375" style="19" customWidth="1"/>
    <col min="15111" max="15111" width="13.42578125" style="19" customWidth="1"/>
    <col min="15112" max="15112" width="13.28515625" style="19" customWidth="1"/>
    <col min="15113" max="15113" width="11.42578125" style="19" customWidth="1"/>
    <col min="15114" max="15360" width="9.140625" style="19"/>
    <col min="15361" max="15361" width="10.85546875" style="19" bestFit="1" customWidth="1"/>
    <col min="15362" max="15365" width="9.140625" style="19"/>
    <col min="15366" max="15366" width="10.7109375" style="19" customWidth="1"/>
    <col min="15367" max="15367" width="13.42578125" style="19" customWidth="1"/>
    <col min="15368" max="15368" width="13.28515625" style="19" customWidth="1"/>
    <col min="15369" max="15369" width="11.42578125" style="19" customWidth="1"/>
    <col min="15370" max="15616" width="9.140625" style="19"/>
    <col min="15617" max="15617" width="10.85546875" style="19" bestFit="1" customWidth="1"/>
    <col min="15618" max="15621" width="9.140625" style="19"/>
    <col min="15622" max="15622" width="10.7109375" style="19" customWidth="1"/>
    <col min="15623" max="15623" width="13.42578125" style="19" customWidth="1"/>
    <col min="15624" max="15624" width="13.28515625" style="19" customWidth="1"/>
    <col min="15625" max="15625" width="11.42578125" style="19" customWidth="1"/>
    <col min="15626" max="15872" width="9.140625" style="19"/>
    <col min="15873" max="15873" width="10.85546875" style="19" bestFit="1" customWidth="1"/>
    <col min="15874" max="15877" width="9.140625" style="19"/>
    <col min="15878" max="15878" width="10.7109375" style="19" customWidth="1"/>
    <col min="15879" max="15879" width="13.42578125" style="19" customWidth="1"/>
    <col min="15880" max="15880" width="13.28515625" style="19" customWidth="1"/>
    <col min="15881" max="15881" width="11.42578125" style="19" customWidth="1"/>
    <col min="15882" max="16128" width="9.140625" style="19"/>
    <col min="16129" max="16129" width="10.85546875" style="19" bestFit="1" customWidth="1"/>
    <col min="16130" max="16133" width="9.140625" style="19"/>
    <col min="16134" max="16134" width="10.7109375" style="19" customWidth="1"/>
    <col min="16135" max="16135" width="13.42578125" style="19" customWidth="1"/>
    <col min="16136" max="16136" width="13.28515625" style="19" customWidth="1"/>
    <col min="16137" max="16137" width="11.42578125" style="19" customWidth="1"/>
    <col min="16138" max="16384" width="9.140625" style="19"/>
  </cols>
  <sheetData>
    <row r="1" spans="1:14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8"/>
    </row>
    <row r="2" spans="1:14" ht="15.75" x14ac:dyDescent="0.25">
      <c r="A2" s="16"/>
      <c r="B2" s="17"/>
      <c r="C2" s="17"/>
      <c r="D2" s="17"/>
      <c r="E2" s="17"/>
      <c r="F2" s="17"/>
      <c r="G2" s="20"/>
      <c r="H2" s="47"/>
      <c r="I2" s="18"/>
      <c r="J2" s="18"/>
      <c r="K2" s="18"/>
      <c r="L2" s="18"/>
      <c r="M2" s="18"/>
      <c r="N2" s="18"/>
    </row>
    <row r="3" spans="1:14" ht="15.75" x14ac:dyDescent="0.25">
      <c r="A3" s="16" t="s">
        <v>80</v>
      </c>
      <c r="B3" s="16"/>
      <c r="C3" s="76">
        <v>2022</v>
      </c>
      <c r="D3" s="20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">
      <c r="A4" s="22"/>
      <c r="B4" s="23"/>
      <c r="C4" s="22" t="s">
        <v>55</v>
      </c>
      <c r="D4" s="24"/>
      <c r="E4" s="22"/>
      <c r="F4" s="25"/>
      <c r="G4" s="22"/>
      <c r="H4" s="26"/>
      <c r="I4" s="22" t="s">
        <v>56</v>
      </c>
      <c r="J4" s="25"/>
      <c r="K4" s="25"/>
      <c r="L4" s="24"/>
      <c r="N4" s="30" t="s">
        <v>57</v>
      </c>
    </row>
    <row r="5" spans="1:14" ht="26.25" x14ac:dyDescent="0.25">
      <c r="A5" s="22" t="s">
        <v>48</v>
      </c>
      <c r="B5" s="27" t="s">
        <v>58</v>
      </c>
      <c r="C5" s="49" t="s">
        <v>59</v>
      </c>
      <c r="D5" s="50" t="s">
        <v>60</v>
      </c>
      <c r="E5" s="30" t="s">
        <v>61</v>
      </c>
      <c r="F5" s="30" t="s">
        <v>62</v>
      </c>
      <c r="G5" s="30" t="s">
        <v>63</v>
      </c>
      <c r="H5" s="51" t="s">
        <v>64</v>
      </c>
      <c r="I5" s="52" t="s">
        <v>65</v>
      </c>
      <c r="J5" s="49" t="s">
        <v>66</v>
      </c>
      <c r="K5" s="53" t="s">
        <v>67</v>
      </c>
      <c r="L5" s="33" t="s">
        <v>50</v>
      </c>
      <c r="N5" s="54" t="s">
        <v>68</v>
      </c>
    </row>
    <row r="6" spans="1:14" x14ac:dyDescent="0.2">
      <c r="A6" s="34"/>
      <c r="B6" s="35"/>
      <c r="C6" s="36"/>
      <c r="D6" s="35"/>
      <c r="E6" s="35"/>
      <c r="F6" s="35"/>
      <c r="G6" s="35"/>
      <c r="H6" s="35"/>
      <c r="I6" s="35"/>
      <c r="J6" s="35"/>
      <c r="K6" s="35"/>
      <c r="L6" s="35"/>
      <c r="M6" s="37"/>
      <c r="N6" s="55"/>
    </row>
    <row r="7" spans="1:14" x14ac:dyDescent="0.2">
      <c r="A7" s="34">
        <v>44866</v>
      </c>
      <c r="B7" s="35">
        <v>1</v>
      </c>
      <c r="C7" s="35">
        <v>7</v>
      </c>
      <c r="D7" s="35">
        <v>0</v>
      </c>
      <c r="E7" s="35">
        <v>1</v>
      </c>
      <c r="F7" s="35">
        <v>3</v>
      </c>
      <c r="G7" s="35">
        <v>0</v>
      </c>
      <c r="H7" s="35">
        <v>0</v>
      </c>
      <c r="I7" s="35">
        <v>4</v>
      </c>
      <c r="J7" s="35">
        <v>0</v>
      </c>
      <c r="K7" s="35">
        <v>0</v>
      </c>
      <c r="L7" s="35">
        <f>SUM(B7:K7)</f>
        <v>16</v>
      </c>
      <c r="N7" s="40"/>
    </row>
    <row r="8" spans="1:14" x14ac:dyDescent="0.2">
      <c r="A8" s="34">
        <v>44867</v>
      </c>
      <c r="B8" s="35">
        <v>4</v>
      </c>
      <c r="C8" s="35">
        <v>3</v>
      </c>
      <c r="D8" s="35">
        <v>0</v>
      </c>
      <c r="E8" s="35">
        <v>0</v>
      </c>
      <c r="F8" s="35">
        <v>3</v>
      </c>
      <c r="G8" s="35">
        <v>0</v>
      </c>
      <c r="H8" s="35">
        <v>0</v>
      </c>
      <c r="I8" s="35">
        <v>5</v>
      </c>
      <c r="J8" s="35">
        <v>1</v>
      </c>
      <c r="K8" s="35">
        <v>4</v>
      </c>
      <c r="L8" s="35">
        <f>SUM(B8:K8)</f>
        <v>20</v>
      </c>
      <c r="N8" s="40"/>
    </row>
    <row r="9" spans="1:14" x14ac:dyDescent="0.2">
      <c r="A9" s="34">
        <v>44868</v>
      </c>
      <c r="B9" s="36">
        <v>3</v>
      </c>
      <c r="C9" s="35">
        <v>3</v>
      </c>
      <c r="D9" s="36">
        <v>0</v>
      </c>
      <c r="E9" s="36">
        <v>0</v>
      </c>
      <c r="F9" s="36">
        <v>8</v>
      </c>
      <c r="G9" s="36">
        <v>0</v>
      </c>
      <c r="H9" s="36">
        <v>0</v>
      </c>
      <c r="I9" s="36">
        <v>2</v>
      </c>
      <c r="J9" s="36">
        <v>1</v>
      </c>
      <c r="K9" s="36">
        <v>2</v>
      </c>
      <c r="L9" s="35">
        <f>SUM(B9:K9)</f>
        <v>19</v>
      </c>
      <c r="N9" s="40"/>
    </row>
    <row r="10" spans="1:14" ht="13.5" thickBot="1" x14ac:dyDescent="0.25">
      <c r="A10" s="34">
        <v>44869</v>
      </c>
      <c r="B10" s="36">
        <v>1</v>
      </c>
      <c r="C10" s="35">
        <v>5</v>
      </c>
      <c r="D10" s="36">
        <v>1</v>
      </c>
      <c r="E10" s="36">
        <v>2</v>
      </c>
      <c r="F10" s="36">
        <v>10</v>
      </c>
      <c r="G10" s="36">
        <v>0</v>
      </c>
      <c r="H10" s="36">
        <v>0</v>
      </c>
      <c r="I10" s="36">
        <v>2</v>
      </c>
      <c r="J10" s="36">
        <v>1</v>
      </c>
      <c r="K10" s="36">
        <v>1</v>
      </c>
      <c r="L10" s="35">
        <f>SUM(B10:K10)</f>
        <v>23</v>
      </c>
      <c r="N10" s="40"/>
    </row>
    <row r="11" spans="1:14" ht="26.25" thickBot="1" x14ac:dyDescent="0.25">
      <c r="A11" s="38" t="s">
        <v>53</v>
      </c>
      <c r="B11" s="39">
        <f t="shared" ref="B11:L11" si="0">SUM(B6:B10)</f>
        <v>9</v>
      </c>
      <c r="C11" s="39">
        <f t="shared" si="0"/>
        <v>18</v>
      </c>
      <c r="D11" s="39">
        <f t="shared" si="0"/>
        <v>1</v>
      </c>
      <c r="E11" s="39">
        <f t="shared" si="0"/>
        <v>3</v>
      </c>
      <c r="F11" s="39">
        <f t="shared" si="0"/>
        <v>24</v>
      </c>
      <c r="G11" s="39">
        <f t="shared" si="0"/>
        <v>0</v>
      </c>
      <c r="H11" s="39">
        <f t="shared" si="0"/>
        <v>0</v>
      </c>
      <c r="I11" s="39">
        <f t="shared" si="0"/>
        <v>13</v>
      </c>
      <c r="J11" s="39">
        <f t="shared" si="0"/>
        <v>3</v>
      </c>
      <c r="K11" s="39">
        <f t="shared" si="0"/>
        <v>7</v>
      </c>
      <c r="L11" s="56">
        <f t="shared" si="0"/>
        <v>78</v>
      </c>
      <c r="N11" s="42">
        <f>SUM(N6,N7,N8,N9,N10)</f>
        <v>0</v>
      </c>
    </row>
    <row r="12" spans="1:14" ht="13.5" thickTop="1" x14ac:dyDescent="0.2">
      <c r="A12" s="34"/>
    </row>
    <row r="13" spans="1:14" x14ac:dyDescent="0.2">
      <c r="A13" s="34">
        <v>44872</v>
      </c>
      <c r="B13" s="35">
        <v>2</v>
      </c>
      <c r="C13" s="36">
        <v>3</v>
      </c>
      <c r="D13" s="35">
        <v>1</v>
      </c>
      <c r="E13" s="35">
        <v>0</v>
      </c>
      <c r="F13" s="35">
        <v>4</v>
      </c>
      <c r="G13" s="35">
        <v>0</v>
      </c>
      <c r="H13" s="35">
        <v>0</v>
      </c>
      <c r="I13" s="35">
        <v>1</v>
      </c>
      <c r="J13" s="35">
        <v>1</v>
      </c>
      <c r="K13" s="35">
        <v>4</v>
      </c>
      <c r="L13" s="35">
        <f>SUM(B13:K13)</f>
        <v>16</v>
      </c>
      <c r="N13" s="40"/>
    </row>
    <row r="14" spans="1:14" x14ac:dyDescent="0.2">
      <c r="A14" s="34">
        <v>44873</v>
      </c>
      <c r="B14" s="35">
        <v>1</v>
      </c>
      <c r="C14" s="36">
        <v>6</v>
      </c>
      <c r="D14" s="35">
        <v>1</v>
      </c>
      <c r="E14" s="35">
        <v>0</v>
      </c>
      <c r="F14" s="35">
        <v>8</v>
      </c>
      <c r="G14" s="35">
        <v>2</v>
      </c>
      <c r="H14" s="35">
        <v>0</v>
      </c>
      <c r="I14" s="35">
        <v>1</v>
      </c>
      <c r="J14" s="35">
        <v>1</v>
      </c>
      <c r="K14" s="35">
        <v>0</v>
      </c>
      <c r="L14" s="35">
        <f>SUM(B14:K14)</f>
        <v>20</v>
      </c>
      <c r="N14" s="36"/>
    </row>
    <row r="15" spans="1:14" x14ac:dyDescent="0.2">
      <c r="A15" s="34">
        <v>44874</v>
      </c>
      <c r="B15" s="35">
        <v>1</v>
      </c>
      <c r="C15" s="36">
        <v>3</v>
      </c>
      <c r="D15" s="35">
        <v>0</v>
      </c>
      <c r="E15" s="35">
        <v>0</v>
      </c>
      <c r="F15" s="35">
        <v>9</v>
      </c>
      <c r="G15" s="35">
        <v>1</v>
      </c>
      <c r="H15" s="35">
        <v>0</v>
      </c>
      <c r="I15" s="35">
        <v>4</v>
      </c>
      <c r="J15" s="35">
        <v>0</v>
      </c>
      <c r="K15" s="35">
        <v>1</v>
      </c>
      <c r="L15" s="35">
        <f>SUM(B15:K15)</f>
        <v>19</v>
      </c>
      <c r="N15" s="55"/>
    </row>
    <row r="16" spans="1:14" x14ac:dyDescent="0.2">
      <c r="A16" s="34">
        <v>44875</v>
      </c>
      <c r="B16" s="35">
        <v>3</v>
      </c>
      <c r="C16" s="36">
        <v>4</v>
      </c>
      <c r="D16" s="35">
        <v>0</v>
      </c>
      <c r="E16" s="35">
        <v>1</v>
      </c>
      <c r="F16" s="35">
        <v>10</v>
      </c>
      <c r="G16" s="35">
        <v>0</v>
      </c>
      <c r="H16" s="35">
        <v>0</v>
      </c>
      <c r="I16" s="35">
        <v>3</v>
      </c>
      <c r="J16" s="35">
        <v>1</v>
      </c>
      <c r="K16" s="35">
        <v>1</v>
      </c>
      <c r="L16" s="35">
        <f>SUM(B16:K16)</f>
        <v>23</v>
      </c>
      <c r="N16" s="36"/>
    </row>
    <row r="17" spans="1:14" ht="13.5" thickBot="1" x14ac:dyDescent="0.25">
      <c r="A17" s="34">
        <v>44876</v>
      </c>
      <c r="B17" s="35">
        <v>0</v>
      </c>
      <c r="C17" s="36">
        <v>5</v>
      </c>
      <c r="D17" s="35">
        <v>0</v>
      </c>
      <c r="E17" s="35">
        <v>0</v>
      </c>
      <c r="F17" s="35">
        <v>7</v>
      </c>
      <c r="G17" s="35">
        <v>0</v>
      </c>
      <c r="H17" s="35">
        <v>0</v>
      </c>
      <c r="I17" s="35">
        <v>3</v>
      </c>
      <c r="J17" s="35">
        <v>0</v>
      </c>
      <c r="K17" s="35">
        <v>1</v>
      </c>
      <c r="L17" s="35">
        <f>SUM(B17:K17)</f>
        <v>16</v>
      </c>
      <c r="N17" s="55">
        <v>1</v>
      </c>
    </row>
    <row r="18" spans="1:14" ht="26.25" thickBot="1" x14ac:dyDescent="0.25">
      <c r="A18" s="38" t="s">
        <v>53</v>
      </c>
      <c r="B18" s="39">
        <f t="shared" ref="B18:L18" si="1">SUM(B13:B17)</f>
        <v>7</v>
      </c>
      <c r="C18" s="39">
        <f t="shared" si="1"/>
        <v>21</v>
      </c>
      <c r="D18" s="39">
        <f t="shared" si="1"/>
        <v>2</v>
      </c>
      <c r="E18" s="39">
        <f t="shared" si="1"/>
        <v>1</v>
      </c>
      <c r="F18" s="39">
        <f t="shared" si="1"/>
        <v>38</v>
      </c>
      <c r="G18" s="39">
        <f t="shared" si="1"/>
        <v>3</v>
      </c>
      <c r="H18" s="39">
        <f t="shared" si="1"/>
        <v>0</v>
      </c>
      <c r="I18" s="39">
        <f t="shared" si="1"/>
        <v>12</v>
      </c>
      <c r="J18" s="39">
        <f t="shared" si="1"/>
        <v>3</v>
      </c>
      <c r="K18" s="39">
        <f t="shared" si="1"/>
        <v>7</v>
      </c>
      <c r="L18" s="56">
        <f t="shared" si="1"/>
        <v>94</v>
      </c>
      <c r="N18" s="42">
        <f>SUM(N13,N14,N15,N16,N17)</f>
        <v>1</v>
      </c>
    </row>
    <row r="19" spans="1:14" ht="13.5" thickTop="1" x14ac:dyDescent="0.2">
      <c r="A19" s="34"/>
    </row>
    <row r="20" spans="1:14" x14ac:dyDescent="0.2">
      <c r="A20" s="34">
        <v>44879</v>
      </c>
      <c r="B20" s="35">
        <v>0</v>
      </c>
      <c r="C20" s="36">
        <v>7</v>
      </c>
      <c r="D20" s="35">
        <v>1</v>
      </c>
      <c r="E20" s="35">
        <v>0</v>
      </c>
      <c r="F20" s="35">
        <v>5</v>
      </c>
      <c r="G20" s="35">
        <v>0</v>
      </c>
      <c r="H20" s="35">
        <v>0</v>
      </c>
      <c r="I20" s="35">
        <v>5</v>
      </c>
      <c r="J20" s="35">
        <v>0</v>
      </c>
      <c r="K20" s="35">
        <v>2</v>
      </c>
      <c r="L20" s="35">
        <f>SUM(B20:K20)</f>
        <v>20</v>
      </c>
      <c r="N20" s="40"/>
    </row>
    <row r="21" spans="1:14" x14ac:dyDescent="0.2">
      <c r="A21" s="34">
        <v>44880</v>
      </c>
      <c r="B21" s="35">
        <v>0</v>
      </c>
      <c r="C21" s="36">
        <v>4</v>
      </c>
      <c r="D21" s="35">
        <v>1</v>
      </c>
      <c r="E21" s="35">
        <v>0</v>
      </c>
      <c r="F21" s="35">
        <v>9</v>
      </c>
      <c r="G21" s="35">
        <v>0</v>
      </c>
      <c r="H21" s="35">
        <v>0</v>
      </c>
      <c r="I21" s="35">
        <v>3</v>
      </c>
      <c r="J21" s="35">
        <v>0</v>
      </c>
      <c r="K21" s="35">
        <v>0</v>
      </c>
      <c r="L21" s="35">
        <f>SUM(B21:K21)</f>
        <v>17</v>
      </c>
      <c r="N21" s="36"/>
    </row>
    <row r="22" spans="1:14" x14ac:dyDescent="0.2">
      <c r="A22" s="34">
        <v>44881</v>
      </c>
      <c r="B22" s="35">
        <v>3</v>
      </c>
      <c r="C22" s="36">
        <v>5</v>
      </c>
      <c r="D22" s="35">
        <v>1</v>
      </c>
      <c r="E22" s="35">
        <v>0</v>
      </c>
      <c r="F22" s="35">
        <v>7</v>
      </c>
      <c r="G22" s="35">
        <v>1</v>
      </c>
      <c r="H22" s="35">
        <v>0</v>
      </c>
      <c r="I22" s="35">
        <v>7</v>
      </c>
      <c r="J22" s="35">
        <v>1</v>
      </c>
      <c r="K22" s="35">
        <v>2</v>
      </c>
      <c r="L22" s="35">
        <f>SUM(B22:K22)</f>
        <v>27</v>
      </c>
      <c r="N22" s="55"/>
    </row>
    <row r="23" spans="1:14" x14ac:dyDescent="0.2">
      <c r="A23" s="34">
        <v>44882</v>
      </c>
      <c r="B23" s="35">
        <v>0</v>
      </c>
      <c r="C23" s="36">
        <v>7</v>
      </c>
      <c r="D23" s="35">
        <v>0</v>
      </c>
      <c r="E23" s="35">
        <v>0</v>
      </c>
      <c r="F23" s="35">
        <v>3</v>
      </c>
      <c r="G23" s="35">
        <v>0</v>
      </c>
      <c r="H23" s="35">
        <v>0</v>
      </c>
      <c r="I23" s="35">
        <v>8</v>
      </c>
      <c r="J23" s="35">
        <v>1</v>
      </c>
      <c r="K23" s="35">
        <v>1</v>
      </c>
      <c r="L23" s="35">
        <f>SUM(B23:K23)</f>
        <v>20</v>
      </c>
      <c r="N23" s="36"/>
    </row>
    <row r="24" spans="1:14" ht="13.5" thickBot="1" x14ac:dyDescent="0.25">
      <c r="A24" s="34">
        <v>44883</v>
      </c>
      <c r="B24" s="35">
        <v>4</v>
      </c>
      <c r="C24" s="36">
        <v>4</v>
      </c>
      <c r="D24" s="35">
        <v>0</v>
      </c>
      <c r="E24" s="35">
        <v>5</v>
      </c>
      <c r="F24" s="35">
        <v>5</v>
      </c>
      <c r="G24" s="35">
        <v>0</v>
      </c>
      <c r="H24" s="35">
        <v>0</v>
      </c>
      <c r="I24" s="35">
        <v>8</v>
      </c>
      <c r="J24" s="35">
        <v>2</v>
      </c>
      <c r="K24" s="35">
        <v>2</v>
      </c>
      <c r="L24" s="35">
        <f>SUM(B24:K24)</f>
        <v>30</v>
      </c>
      <c r="N24" s="55"/>
    </row>
    <row r="25" spans="1:14" ht="26.25" thickBot="1" x14ac:dyDescent="0.25">
      <c r="A25" s="38" t="s">
        <v>53</v>
      </c>
      <c r="B25" s="39">
        <f t="shared" ref="B25:L25" si="2">SUM(B20:B24)</f>
        <v>7</v>
      </c>
      <c r="C25" s="39">
        <f t="shared" si="2"/>
        <v>27</v>
      </c>
      <c r="D25" s="39">
        <f t="shared" si="2"/>
        <v>3</v>
      </c>
      <c r="E25" s="39">
        <f t="shared" si="2"/>
        <v>5</v>
      </c>
      <c r="F25" s="39">
        <f t="shared" si="2"/>
        <v>29</v>
      </c>
      <c r="G25" s="39">
        <f t="shared" si="2"/>
        <v>1</v>
      </c>
      <c r="H25" s="39">
        <f t="shared" si="2"/>
        <v>0</v>
      </c>
      <c r="I25" s="39">
        <f t="shared" si="2"/>
        <v>31</v>
      </c>
      <c r="J25" s="39">
        <f t="shared" si="2"/>
        <v>4</v>
      </c>
      <c r="K25" s="39">
        <f>SUM(K20:K24)</f>
        <v>7</v>
      </c>
      <c r="L25" s="56">
        <f t="shared" si="2"/>
        <v>114</v>
      </c>
      <c r="N25" s="42">
        <f>SUM(N20,N21,N22,N23,N24)</f>
        <v>0</v>
      </c>
    </row>
    <row r="26" spans="1:14" ht="13.5" thickTop="1" x14ac:dyDescent="0.2">
      <c r="A26" s="34"/>
    </row>
    <row r="27" spans="1:14" x14ac:dyDescent="0.2">
      <c r="A27" s="34">
        <v>44886</v>
      </c>
      <c r="B27" s="35">
        <v>2</v>
      </c>
      <c r="C27" s="36">
        <v>8</v>
      </c>
      <c r="D27" s="35">
        <v>0</v>
      </c>
      <c r="E27" s="35">
        <v>1</v>
      </c>
      <c r="F27" s="35">
        <v>4</v>
      </c>
      <c r="G27" s="35">
        <v>1</v>
      </c>
      <c r="H27" s="35">
        <v>0</v>
      </c>
      <c r="I27" s="35">
        <v>3</v>
      </c>
      <c r="J27" s="35">
        <v>0</v>
      </c>
      <c r="K27" s="35">
        <v>0</v>
      </c>
      <c r="L27" s="35">
        <f>SUM(B27:K27)</f>
        <v>19</v>
      </c>
      <c r="N27" s="40"/>
    </row>
    <row r="28" spans="1:14" x14ac:dyDescent="0.2">
      <c r="A28" s="34">
        <v>44887</v>
      </c>
      <c r="B28" s="35">
        <v>2</v>
      </c>
      <c r="C28" s="36">
        <v>4</v>
      </c>
      <c r="D28" s="35">
        <v>0</v>
      </c>
      <c r="E28" s="35">
        <v>0</v>
      </c>
      <c r="F28" s="35">
        <v>6</v>
      </c>
      <c r="G28" s="35">
        <v>0</v>
      </c>
      <c r="H28" s="35">
        <v>0</v>
      </c>
      <c r="I28" s="35">
        <v>6</v>
      </c>
      <c r="J28" s="35">
        <v>0</v>
      </c>
      <c r="K28" s="35">
        <v>0</v>
      </c>
      <c r="L28" s="35">
        <f>SUM(B28:K28)</f>
        <v>18</v>
      </c>
      <c r="N28" s="36"/>
    </row>
    <row r="29" spans="1:14" x14ac:dyDescent="0.2">
      <c r="A29" s="34">
        <v>44888</v>
      </c>
      <c r="B29" s="35">
        <v>4</v>
      </c>
      <c r="C29" s="36">
        <v>6</v>
      </c>
      <c r="D29" s="35">
        <v>1</v>
      </c>
      <c r="E29" s="35">
        <v>3</v>
      </c>
      <c r="F29" s="35">
        <v>8</v>
      </c>
      <c r="G29" s="35">
        <v>0</v>
      </c>
      <c r="H29" s="35">
        <v>0</v>
      </c>
      <c r="I29" s="35">
        <v>5</v>
      </c>
      <c r="J29" s="35">
        <v>0</v>
      </c>
      <c r="K29" s="35">
        <v>2</v>
      </c>
      <c r="L29" s="35">
        <f>SUM(B29:K29)</f>
        <v>29</v>
      </c>
      <c r="N29" s="55"/>
    </row>
    <row r="30" spans="1:14" x14ac:dyDescent="0.2">
      <c r="A30" s="34">
        <v>44889</v>
      </c>
      <c r="B30" s="35"/>
      <c r="C30" s="36"/>
      <c r="D30" s="35"/>
      <c r="E30" s="35"/>
      <c r="F30" s="35"/>
      <c r="G30" s="35"/>
      <c r="H30" s="35"/>
      <c r="I30" s="35"/>
      <c r="J30" s="35"/>
      <c r="K30" s="35"/>
      <c r="L30" s="35"/>
      <c r="N30" s="36"/>
    </row>
    <row r="31" spans="1:14" ht="13.5" thickBot="1" x14ac:dyDescent="0.25">
      <c r="A31" s="34">
        <v>44890</v>
      </c>
      <c r="B31" s="35">
        <v>0</v>
      </c>
      <c r="C31" s="36">
        <v>7</v>
      </c>
      <c r="D31" s="35">
        <v>0</v>
      </c>
      <c r="E31" s="35">
        <v>0</v>
      </c>
      <c r="F31" s="35">
        <v>3</v>
      </c>
      <c r="G31" s="35">
        <v>0</v>
      </c>
      <c r="H31" s="35">
        <v>0</v>
      </c>
      <c r="I31" s="35">
        <v>3</v>
      </c>
      <c r="J31" s="35">
        <v>0</v>
      </c>
      <c r="K31" s="35">
        <v>0</v>
      </c>
      <c r="L31" s="35">
        <f>SUM(B31:K31)</f>
        <v>13</v>
      </c>
      <c r="N31" s="55"/>
    </row>
    <row r="32" spans="1:14" ht="26.25" thickBot="1" x14ac:dyDescent="0.25">
      <c r="A32" s="38" t="s">
        <v>53</v>
      </c>
      <c r="B32" s="39">
        <f t="shared" ref="B32:L32" si="3">SUM(B27:B31)</f>
        <v>8</v>
      </c>
      <c r="C32" s="39">
        <f t="shared" si="3"/>
        <v>25</v>
      </c>
      <c r="D32" s="39">
        <f t="shared" si="3"/>
        <v>1</v>
      </c>
      <c r="E32" s="39">
        <f t="shared" si="3"/>
        <v>4</v>
      </c>
      <c r="F32" s="39">
        <f t="shared" si="3"/>
        <v>21</v>
      </c>
      <c r="G32" s="39">
        <f t="shared" si="3"/>
        <v>1</v>
      </c>
      <c r="H32" s="39">
        <f t="shared" si="3"/>
        <v>0</v>
      </c>
      <c r="I32" s="39">
        <f t="shared" si="3"/>
        <v>17</v>
      </c>
      <c r="J32" s="39">
        <f t="shared" si="3"/>
        <v>0</v>
      </c>
      <c r="K32" s="39">
        <f t="shared" si="3"/>
        <v>2</v>
      </c>
      <c r="L32" s="56">
        <f t="shared" si="3"/>
        <v>79</v>
      </c>
      <c r="N32" s="42">
        <f>SUM(N27,N28,N29,N30,N31)</f>
        <v>0</v>
      </c>
    </row>
    <row r="33" spans="1:14" ht="13.5" thickTop="1" x14ac:dyDescent="0.2">
      <c r="A33" s="34"/>
    </row>
    <row r="34" spans="1:14" x14ac:dyDescent="0.2">
      <c r="A34" s="34">
        <v>44893</v>
      </c>
      <c r="B34" s="36">
        <v>2</v>
      </c>
      <c r="C34" s="36">
        <v>6</v>
      </c>
      <c r="D34" s="36">
        <v>0</v>
      </c>
      <c r="E34" s="36">
        <v>2</v>
      </c>
      <c r="F34" s="36">
        <v>7</v>
      </c>
      <c r="G34" s="36">
        <v>0</v>
      </c>
      <c r="H34" s="36">
        <v>0</v>
      </c>
      <c r="I34" s="36">
        <v>5</v>
      </c>
      <c r="J34" s="36">
        <v>1</v>
      </c>
      <c r="K34" s="36">
        <v>0</v>
      </c>
      <c r="L34" s="35">
        <f>SUM(B34:K34)</f>
        <v>23</v>
      </c>
      <c r="N34" s="40"/>
    </row>
    <row r="35" spans="1:14" x14ac:dyDescent="0.2">
      <c r="A35" s="34">
        <v>44894</v>
      </c>
      <c r="B35" s="40">
        <v>0</v>
      </c>
      <c r="C35" s="40">
        <v>8</v>
      </c>
      <c r="D35" s="40">
        <v>0</v>
      </c>
      <c r="E35" s="40">
        <v>0</v>
      </c>
      <c r="F35" s="40">
        <v>11</v>
      </c>
      <c r="G35" s="40">
        <v>0</v>
      </c>
      <c r="H35" s="40">
        <v>0</v>
      </c>
      <c r="I35" s="40">
        <v>4</v>
      </c>
      <c r="J35" s="40">
        <v>1</v>
      </c>
      <c r="K35" s="40">
        <v>0</v>
      </c>
      <c r="L35" s="35">
        <f>SUM(B35:K35)</f>
        <v>24</v>
      </c>
      <c r="N35" s="36"/>
    </row>
    <row r="36" spans="1:14" x14ac:dyDescent="0.2">
      <c r="A36" s="34">
        <v>44895</v>
      </c>
      <c r="B36" s="40">
        <v>2</v>
      </c>
      <c r="C36" s="40">
        <v>4</v>
      </c>
      <c r="D36" s="40">
        <v>0</v>
      </c>
      <c r="E36" s="40">
        <v>2</v>
      </c>
      <c r="F36" s="40">
        <v>6</v>
      </c>
      <c r="G36" s="40">
        <v>0</v>
      </c>
      <c r="H36" s="40">
        <v>0</v>
      </c>
      <c r="I36" s="40">
        <v>3</v>
      </c>
      <c r="J36" s="40">
        <v>0</v>
      </c>
      <c r="K36" s="40">
        <v>0</v>
      </c>
      <c r="L36" s="35">
        <f>SUM(B36:K36)</f>
        <v>17</v>
      </c>
      <c r="N36" s="55"/>
    </row>
    <row r="37" spans="1:14" x14ac:dyDescent="0.2">
      <c r="A37" s="34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35"/>
      <c r="N37" s="36"/>
    </row>
    <row r="38" spans="1:14" ht="13.5" thickBot="1" x14ac:dyDescent="0.25">
      <c r="A38" s="34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35"/>
      <c r="N38" s="55"/>
    </row>
    <row r="39" spans="1:14" ht="26.25" thickBot="1" x14ac:dyDescent="0.25">
      <c r="A39" s="38" t="s">
        <v>53</v>
      </c>
      <c r="B39" s="39">
        <f t="shared" ref="B39:L39" si="4">SUM(B34:B38)</f>
        <v>4</v>
      </c>
      <c r="C39" s="39">
        <f t="shared" si="4"/>
        <v>18</v>
      </c>
      <c r="D39" s="39">
        <f t="shared" si="4"/>
        <v>0</v>
      </c>
      <c r="E39" s="39">
        <f t="shared" si="4"/>
        <v>4</v>
      </c>
      <c r="F39" s="39">
        <f t="shared" si="4"/>
        <v>24</v>
      </c>
      <c r="G39" s="39">
        <f t="shared" si="4"/>
        <v>0</v>
      </c>
      <c r="H39" s="39">
        <f t="shared" si="4"/>
        <v>0</v>
      </c>
      <c r="I39" s="39">
        <f t="shared" si="4"/>
        <v>12</v>
      </c>
      <c r="J39" s="39">
        <f t="shared" si="4"/>
        <v>2</v>
      </c>
      <c r="K39" s="39">
        <f t="shared" si="4"/>
        <v>0</v>
      </c>
      <c r="L39" s="56">
        <f t="shared" si="4"/>
        <v>64</v>
      </c>
      <c r="N39" s="42">
        <f>SUM(N34,N35,N36,N37,N38)</f>
        <v>0</v>
      </c>
    </row>
    <row r="40" spans="1:14" ht="13.5" thickTop="1" x14ac:dyDescent="0.2"/>
    <row r="41" spans="1:14" ht="13.5" thickBot="1" x14ac:dyDescent="0.25"/>
    <row r="42" spans="1:14" ht="26.25" thickBot="1" x14ac:dyDescent="0.25">
      <c r="A42" s="57" t="s">
        <v>69</v>
      </c>
      <c r="B42" s="42">
        <f>SUM(B11+B18+B25+B32+B39)</f>
        <v>35</v>
      </c>
      <c r="C42" s="42">
        <f t="shared" ref="C42:L42" si="5">SUM(C11+C18+C25+C32+C39)</f>
        <v>109</v>
      </c>
      <c r="D42" s="42">
        <f t="shared" si="5"/>
        <v>7</v>
      </c>
      <c r="E42" s="42">
        <f t="shared" si="5"/>
        <v>17</v>
      </c>
      <c r="F42" s="42">
        <f t="shared" si="5"/>
        <v>136</v>
      </c>
      <c r="G42" s="42">
        <f>SUM(G11+G18+G25+G32+G39)</f>
        <v>5</v>
      </c>
      <c r="H42" s="42">
        <f t="shared" si="5"/>
        <v>0</v>
      </c>
      <c r="I42" s="42">
        <f>SUM(I11+I18+I25+I32+I39)</f>
        <v>85</v>
      </c>
      <c r="J42" s="42">
        <f>SUM(J11+J18+J25+J32+J39)</f>
        <v>12</v>
      </c>
      <c r="K42" s="42">
        <f t="shared" si="5"/>
        <v>23</v>
      </c>
      <c r="L42" s="45">
        <f t="shared" si="5"/>
        <v>429</v>
      </c>
      <c r="N42" s="42">
        <f>SUM(N11,N18,N25,N32,N39)</f>
        <v>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K20" sqref="K20"/>
    </sheetView>
  </sheetViews>
  <sheetFormatPr defaultRowHeight="15" x14ac:dyDescent="0.25"/>
  <cols>
    <col min="7" max="7" width="3.85546875" customWidth="1"/>
    <col min="10" max="11" width="20.5703125" style="1" customWidth="1"/>
    <col min="14" max="14" width="121.42578125" customWidth="1"/>
  </cols>
  <sheetData>
    <row r="1" spans="1:14" x14ac:dyDescent="0.25">
      <c r="N1" t="s">
        <v>0</v>
      </c>
    </row>
    <row r="2" spans="1:14" x14ac:dyDescent="0.25">
      <c r="A2" s="2" t="s">
        <v>1</v>
      </c>
    </row>
    <row r="3" spans="1:14" x14ac:dyDescent="0.25">
      <c r="N3" t="s">
        <v>2</v>
      </c>
    </row>
    <row r="4" spans="1:14" x14ac:dyDescent="0.25">
      <c r="A4" s="2" t="s">
        <v>3</v>
      </c>
      <c r="B4" s="92" t="s">
        <v>80</v>
      </c>
      <c r="C4" s="92"/>
      <c r="D4" s="92"/>
      <c r="E4" s="92"/>
      <c r="F4" s="92"/>
      <c r="G4" s="3" t="s">
        <v>4</v>
      </c>
      <c r="H4" s="75">
        <v>2022</v>
      </c>
      <c r="N4" t="s">
        <v>5</v>
      </c>
    </row>
    <row r="5" spans="1:14" x14ac:dyDescent="0.25">
      <c r="A5" s="2"/>
      <c r="N5" t="s">
        <v>6</v>
      </c>
    </row>
    <row r="6" spans="1:14" x14ac:dyDescent="0.25">
      <c r="N6" t="s">
        <v>7</v>
      </c>
    </row>
    <row r="7" spans="1:14" x14ac:dyDescent="0.25">
      <c r="N7" t="s">
        <v>8</v>
      </c>
    </row>
    <row r="8" spans="1:14" ht="30" x14ac:dyDescent="0.25">
      <c r="A8" s="93" t="s">
        <v>9</v>
      </c>
      <c r="B8" s="93"/>
      <c r="C8" s="93"/>
      <c r="D8" s="93"/>
      <c r="E8" s="93"/>
      <c r="F8" s="93"/>
      <c r="G8" s="94" t="s">
        <v>10</v>
      </c>
      <c r="H8" s="94"/>
      <c r="I8" s="94"/>
      <c r="J8" s="5" t="s">
        <v>11</v>
      </c>
      <c r="K8" s="5" t="s">
        <v>12</v>
      </c>
      <c r="N8" s="6" t="s">
        <v>13</v>
      </c>
    </row>
    <row r="9" spans="1:14" x14ac:dyDescent="0.25">
      <c r="A9" s="86" t="s">
        <v>14</v>
      </c>
      <c r="B9" s="87"/>
      <c r="C9" s="87"/>
      <c r="D9" s="87"/>
      <c r="E9" s="87"/>
      <c r="F9" s="88"/>
      <c r="G9" s="89">
        <f>'November Detail'!N42</f>
        <v>1</v>
      </c>
      <c r="H9" s="90"/>
      <c r="I9" s="91"/>
      <c r="J9" s="7">
        <v>1</v>
      </c>
      <c r="K9" s="7">
        <v>9</v>
      </c>
      <c r="L9" s="8"/>
      <c r="N9" t="s">
        <v>15</v>
      </c>
    </row>
    <row r="10" spans="1:14" x14ac:dyDescent="0.25">
      <c r="A10" s="86" t="s">
        <v>16</v>
      </c>
      <c r="B10" s="87"/>
      <c r="C10" s="87"/>
      <c r="D10" s="87"/>
      <c r="E10" s="87"/>
      <c r="F10" s="88"/>
      <c r="G10" s="89">
        <f>'November Detail'!B42</f>
        <v>35</v>
      </c>
      <c r="H10" s="90"/>
      <c r="I10" s="91"/>
      <c r="J10" s="7">
        <v>34</v>
      </c>
      <c r="K10" s="7">
        <v>193</v>
      </c>
      <c r="L10" s="8"/>
      <c r="N10" t="s">
        <v>17</v>
      </c>
    </row>
    <row r="11" spans="1:14" x14ac:dyDescent="0.25">
      <c r="A11" s="86" t="s">
        <v>18</v>
      </c>
      <c r="B11" s="87"/>
      <c r="C11" s="87"/>
      <c r="D11" s="87"/>
      <c r="E11" s="87"/>
      <c r="F11" s="88"/>
      <c r="G11" s="89">
        <f>'November Detail'!C42</f>
        <v>109</v>
      </c>
      <c r="H11" s="90"/>
      <c r="I11" s="91"/>
      <c r="J11" s="7">
        <v>100</v>
      </c>
      <c r="K11" s="7">
        <v>429</v>
      </c>
      <c r="L11" s="8"/>
    </row>
    <row r="12" spans="1:14" x14ac:dyDescent="0.25">
      <c r="A12" s="86" t="s">
        <v>19</v>
      </c>
      <c r="B12" s="87"/>
      <c r="C12" s="87"/>
      <c r="D12" s="87"/>
      <c r="E12" s="87"/>
      <c r="F12" s="88"/>
      <c r="G12" s="89">
        <f>'November Detail'!D42</f>
        <v>7</v>
      </c>
      <c r="H12" s="90"/>
      <c r="I12" s="91"/>
      <c r="J12" s="7">
        <v>18</v>
      </c>
      <c r="K12" s="7">
        <v>68</v>
      </c>
      <c r="L12" s="8"/>
    </row>
    <row r="13" spans="1:14" x14ac:dyDescent="0.25">
      <c r="A13" s="86" t="s">
        <v>20</v>
      </c>
      <c r="B13" s="87"/>
      <c r="C13" s="87"/>
      <c r="D13" s="87"/>
      <c r="E13" s="87"/>
      <c r="F13" s="88"/>
      <c r="G13" s="89">
        <f>'November Detail'!E42</f>
        <v>17</v>
      </c>
      <c r="H13" s="90"/>
      <c r="I13" s="91"/>
      <c r="J13" s="7">
        <v>5</v>
      </c>
      <c r="K13" s="7">
        <v>85</v>
      </c>
      <c r="L13" s="8"/>
    </row>
    <row r="14" spans="1:14" x14ac:dyDescent="0.25">
      <c r="A14" s="86" t="s">
        <v>21</v>
      </c>
      <c r="B14" s="87"/>
      <c r="C14" s="87"/>
      <c r="D14" s="87"/>
      <c r="E14" s="87"/>
      <c r="F14" s="88"/>
      <c r="G14" s="89">
        <f>'November Detail'!F42</f>
        <v>136</v>
      </c>
      <c r="H14" s="90"/>
      <c r="I14" s="91"/>
      <c r="J14" s="7">
        <v>108</v>
      </c>
      <c r="K14" s="7">
        <v>667</v>
      </c>
      <c r="L14" s="8"/>
    </row>
    <row r="15" spans="1:14" x14ac:dyDescent="0.25">
      <c r="A15" s="86" t="s">
        <v>22</v>
      </c>
      <c r="B15" s="87"/>
      <c r="C15" s="87"/>
      <c r="D15" s="87"/>
      <c r="E15" s="87"/>
      <c r="F15" s="88"/>
      <c r="G15" s="89">
        <f>'November Detail'!G42</f>
        <v>5</v>
      </c>
      <c r="H15" s="90"/>
      <c r="I15" s="91"/>
      <c r="J15" s="7">
        <v>7</v>
      </c>
      <c r="K15" s="7">
        <v>18</v>
      </c>
      <c r="L15" s="8"/>
    </row>
    <row r="16" spans="1:14" x14ac:dyDescent="0.25">
      <c r="A16" s="86" t="s">
        <v>23</v>
      </c>
      <c r="B16" s="87"/>
      <c r="C16" s="87"/>
      <c r="D16" s="87"/>
      <c r="E16" s="87"/>
      <c r="F16" s="88"/>
      <c r="G16" s="89">
        <f>'November Detail'!H42</f>
        <v>0</v>
      </c>
      <c r="H16" s="90"/>
      <c r="I16" s="91"/>
      <c r="J16" s="7">
        <v>0</v>
      </c>
      <c r="K16" s="7">
        <v>0</v>
      </c>
      <c r="L16" s="8"/>
    </row>
    <row r="17" spans="1:12" x14ac:dyDescent="0.25">
      <c r="A17" s="86" t="s">
        <v>24</v>
      </c>
      <c r="B17" s="87"/>
      <c r="C17" s="87"/>
      <c r="D17" s="87"/>
      <c r="E17" s="87"/>
      <c r="F17" s="88"/>
      <c r="G17" s="89">
        <f>'November Detail'!K42</f>
        <v>23</v>
      </c>
      <c r="H17" s="90"/>
      <c r="I17" s="91"/>
      <c r="J17" s="7">
        <v>8</v>
      </c>
      <c r="K17" s="7">
        <v>62</v>
      </c>
      <c r="L17" s="8"/>
    </row>
    <row r="18" spans="1:12" x14ac:dyDescent="0.25">
      <c r="A18" s="86" t="s">
        <v>25</v>
      </c>
      <c r="B18" s="87"/>
      <c r="C18" s="87"/>
      <c r="D18" s="87"/>
      <c r="E18" s="87"/>
      <c r="F18" s="88"/>
      <c r="G18" s="89">
        <f>'November Detail'!J42</f>
        <v>12</v>
      </c>
      <c r="H18" s="90"/>
      <c r="I18" s="91"/>
      <c r="J18" s="7">
        <v>17</v>
      </c>
      <c r="K18" s="7">
        <v>54</v>
      </c>
      <c r="L18" s="8"/>
    </row>
    <row r="19" spans="1:12" x14ac:dyDescent="0.25">
      <c r="A19" s="86" t="s">
        <v>26</v>
      </c>
      <c r="B19" s="87"/>
      <c r="C19" s="87"/>
      <c r="D19" s="87"/>
      <c r="E19" s="87"/>
      <c r="F19" s="88"/>
      <c r="G19" s="89">
        <f>'November Detail'!I42</f>
        <v>85</v>
      </c>
      <c r="H19" s="90"/>
      <c r="I19" s="91"/>
      <c r="J19" s="7">
        <v>99</v>
      </c>
      <c r="K19" s="7">
        <v>521</v>
      </c>
      <c r="L19" s="8"/>
    </row>
    <row r="20" spans="1:12" ht="15.75" thickBot="1" x14ac:dyDescent="0.3">
      <c r="A20" s="95" t="s">
        <v>27</v>
      </c>
      <c r="B20" s="96"/>
      <c r="C20" s="96"/>
      <c r="D20" s="96"/>
      <c r="E20" s="96"/>
      <c r="F20" s="97"/>
      <c r="G20" s="98">
        <v>430</v>
      </c>
      <c r="H20" s="99"/>
      <c r="I20" s="100"/>
      <c r="J20" s="9">
        <v>397</v>
      </c>
      <c r="K20" s="10">
        <v>2107</v>
      </c>
      <c r="L20" s="8"/>
    </row>
    <row r="21" spans="1:12" x14ac:dyDescent="0.25">
      <c r="A21" s="86" t="s">
        <v>28</v>
      </c>
      <c r="B21" s="87"/>
      <c r="C21" s="87"/>
      <c r="D21" s="87"/>
      <c r="E21" s="87"/>
      <c r="F21" s="88"/>
      <c r="G21" s="101">
        <v>21</v>
      </c>
      <c r="H21" s="102"/>
      <c r="I21" s="103"/>
      <c r="J21" s="11">
        <v>21</v>
      </c>
      <c r="K21" s="11">
        <v>107</v>
      </c>
      <c r="L21" s="8"/>
    </row>
    <row r="22" spans="1:12" x14ac:dyDescent="0.25">
      <c r="A22" s="86" t="s">
        <v>29</v>
      </c>
      <c r="B22" s="87"/>
      <c r="C22" s="87"/>
      <c r="D22" s="87"/>
      <c r="E22" s="87"/>
      <c r="F22" s="88"/>
      <c r="G22" s="104">
        <f>'November Hourly'!M42</f>
        <v>2361</v>
      </c>
      <c r="H22" s="105"/>
      <c r="I22" s="106"/>
      <c r="J22" s="7">
        <v>2327</v>
      </c>
      <c r="K22" s="7">
        <v>11718</v>
      </c>
      <c r="L22" s="8"/>
    </row>
    <row r="23" spans="1:12" x14ac:dyDescent="0.25">
      <c r="A23" s="113" t="s">
        <v>30</v>
      </c>
      <c r="B23" s="113"/>
      <c r="C23" s="113"/>
      <c r="D23" s="113"/>
      <c r="E23" s="113"/>
      <c r="F23" s="113"/>
      <c r="G23" s="114">
        <f>'November Hourly'!P42</f>
        <v>0</v>
      </c>
      <c r="H23" s="114"/>
      <c r="I23" s="114"/>
      <c r="J23" s="77">
        <v>0</v>
      </c>
      <c r="K23" s="77">
        <v>1531</v>
      </c>
      <c r="L23" s="8"/>
    </row>
    <row r="24" spans="1:12" x14ac:dyDescent="0.25">
      <c r="A24" s="113" t="s">
        <v>31</v>
      </c>
      <c r="B24" s="113"/>
      <c r="C24" s="113"/>
      <c r="D24" s="113"/>
      <c r="E24" s="113"/>
      <c r="F24" s="113"/>
      <c r="G24" s="114">
        <f>'November Hourly'!O42</f>
        <v>0</v>
      </c>
      <c r="H24" s="114"/>
      <c r="I24" s="114"/>
      <c r="J24" s="79">
        <v>0</v>
      </c>
      <c r="K24" s="77">
        <v>0</v>
      </c>
      <c r="L24" s="8"/>
    </row>
    <row r="25" spans="1:12" x14ac:dyDescent="0.25">
      <c r="A25" s="115" t="s">
        <v>32</v>
      </c>
      <c r="B25" s="115"/>
      <c r="C25" s="115"/>
      <c r="D25" s="115"/>
      <c r="E25" s="115"/>
      <c r="F25" s="115"/>
      <c r="G25" s="114">
        <f>'November Hourly'!Q42</f>
        <v>2361</v>
      </c>
      <c r="H25" s="114"/>
      <c r="I25" s="114"/>
      <c r="J25" s="77">
        <v>2327</v>
      </c>
      <c r="K25" s="77">
        <v>9361</v>
      </c>
      <c r="L25" s="8"/>
    </row>
    <row r="26" spans="1:12" x14ac:dyDescent="0.25">
      <c r="A26" s="86" t="s">
        <v>33</v>
      </c>
      <c r="B26" s="87"/>
      <c r="C26" s="87"/>
      <c r="D26" s="87"/>
      <c r="E26" s="87"/>
      <c r="F26" s="88"/>
      <c r="G26" s="107">
        <f>'November Hourly'!N42</f>
        <v>0</v>
      </c>
      <c r="H26" s="108"/>
      <c r="I26" s="109"/>
      <c r="J26" s="82">
        <v>0</v>
      </c>
      <c r="K26" s="82">
        <v>823.2</v>
      </c>
    </row>
    <row r="27" spans="1:12" x14ac:dyDescent="0.25">
      <c r="A27" s="12" t="s">
        <v>34</v>
      </c>
      <c r="B27" s="13"/>
      <c r="C27" s="14"/>
      <c r="D27" s="14"/>
      <c r="E27" s="14"/>
      <c r="F27" s="14"/>
      <c r="G27" s="110">
        <v>105</v>
      </c>
      <c r="H27" s="111"/>
      <c r="I27" s="112"/>
      <c r="J27" s="15">
        <v>105</v>
      </c>
      <c r="K27" s="15">
        <v>535</v>
      </c>
    </row>
    <row r="28" spans="1:12" x14ac:dyDescent="0.25">
      <c r="A28" t="s">
        <v>35</v>
      </c>
      <c r="B28" t="s">
        <v>36</v>
      </c>
      <c r="H28" t="s">
        <v>37</v>
      </c>
      <c r="K28" s="85">
        <f>SUM(K9:K20)</f>
        <v>4213</v>
      </c>
    </row>
  </sheetData>
  <mergeCells count="40">
    <mergeCell ref="A10:F10"/>
    <mergeCell ref="G10:I10"/>
    <mergeCell ref="B4:F4"/>
    <mergeCell ref="A8:F8"/>
    <mergeCell ref="G8:I8"/>
    <mergeCell ref="A9:F9"/>
    <mergeCell ref="G9:I9"/>
    <mergeCell ref="A11:F11"/>
    <mergeCell ref="G11:I11"/>
    <mergeCell ref="A12:F12"/>
    <mergeCell ref="G12:I12"/>
    <mergeCell ref="A13:F13"/>
    <mergeCell ref="G13:I13"/>
    <mergeCell ref="A14:F14"/>
    <mergeCell ref="G14:I14"/>
    <mergeCell ref="A15:F15"/>
    <mergeCell ref="G15:I15"/>
    <mergeCell ref="A16:F16"/>
    <mergeCell ref="G16:I16"/>
    <mergeCell ref="A17:F17"/>
    <mergeCell ref="G17:I17"/>
    <mergeCell ref="A18:F18"/>
    <mergeCell ref="G18:I18"/>
    <mergeCell ref="A19:F19"/>
    <mergeCell ref="G19:I19"/>
    <mergeCell ref="A20:F20"/>
    <mergeCell ref="G20:I20"/>
    <mergeCell ref="A21:F21"/>
    <mergeCell ref="G21:I21"/>
    <mergeCell ref="A22:F22"/>
    <mergeCell ref="G22:I22"/>
    <mergeCell ref="A26:F26"/>
    <mergeCell ref="G26:I26"/>
    <mergeCell ref="G27:I27"/>
    <mergeCell ref="A23:F23"/>
    <mergeCell ref="G23:I23"/>
    <mergeCell ref="A24:F24"/>
    <mergeCell ref="G24:I24"/>
    <mergeCell ref="A25:F25"/>
    <mergeCell ref="G25:I25"/>
  </mergeCells>
  <pageMargins left="0.7" right="0.7" top="0.75" bottom="0.75" header="0.3" footer="0.3"/>
  <pageSetup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43"/>
  <sheetViews>
    <sheetView topLeftCell="A4" zoomScale="80" zoomScaleNormal="80" workbookViewId="0">
      <selection activeCell="T38" sqref="T38"/>
    </sheetView>
  </sheetViews>
  <sheetFormatPr defaultRowHeight="15" x14ac:dyDescent="0.25"/>
  <sheetData>
    <row r="1" spans="1:20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9"/>
      <c r="O1" s="19"/>
      <c r="P1" s="19"/>
      <c r="Q1" s="19"/>
      <c r="R1" s="19"/>
      <c r="S1" s="18"/>
      <c r="T1" s="18"/>
    </row>
    <row r="2" spans="1:20" ht="15.75" x14ac:dyDescent="0.25">
      <c r="A2" s="16"/>
      <c r="B2" s="17"/>
      <c r="C2" s="17"/>
      <c r="D2" s="17"/>
      <c r="E2" s="17"/>
      <c r="F2" s="17"/>
      <c r="G2" s="20"/>
      <c r="H2" s="18"/>
      <c r="I2" s="18"/>
      <c r="J2" s="18"/>
      <c r="K2" s="18"/>
      <c r="L2" s="18"/>
      <c r="M2" s="18"/>
      <c r="N2" s="19"/>
      <c r="O2" s="19"/>
      <c r="P2" s="19"/>
      <c r="Q2" s="19"/>
      <c r="R2" s="19"/>
      <c r="S2" s="18"/>
      <c r="T2" s="18"/>
    </row>
    <row r="3" spans="1:20" ht="15.75" x14ac:dyDescent="0.25">
      <c r="A3" s="21" t="s">
        <v>81</v>
      </c>
      <c r="B3" s="16"/>
      <c r="C3" s="76">
        <v>2022</v>
      </c>
      <c r="D3" s="16"/>
      <c r="E3" s="18"/>
      <c r="F3" s="18"/>
      <c r="G3" s="18"/>
      <c r="H3" s="18"/>
      <c r="I3" s="18"/>
      <c r="J3" s="18"/>
      <c r="K3" s="18"/>
      <c r="L3" s="18"/>
      <c r="M3" s="18" t="s">
        <v>41</v>
      </c>
      <c r="N3" s="19"/>
      <c r="O3" s="19"/>
      <c r="P3" s="19"/>
      <c r="Q3" s="19"/>
      <c r="R3" s="19"/>
      <c r="S3" s="18"/>
      <c r="T3" s="18"/>
    </row>
    <row r="4" spans="1:20" x14ac:dyDescent="0.25">
      <c r="A4" s="22"/>
      <c r="B4" s="23"/>
      <c r="C4" s="22"/>
      <c r="D4" s="24"/>
      <c r="E4" s="22"/>
      <c r="F4" s="25"/>
      <c r="G4" s="22"/>
      <c r="H4" s="26"/>
      <c r="I4" s="27"/>
      <c r="J4" s="28"/>
      <c r="K4" s="24"/>
      <c r="L4" s="19"/>
      <c r="M4" s="28"/>
      <c r="N4" s="29" t="s">
        <v>42</v>
      </c>
      <c r="O4" s="30" t="s">
        <v>43</v>
      </c>
      <c r="P4" s="30" t="s">
        <v>44</v>
      </c>
      <c r="Q4" s="30" t="s">
        <v>45</v>
      </c>
      <c r="R4" s="19"/>
      <c r="S4" s="30" t="s">
        <v>46</v>
      </c>
      <c r="T4" s="30" t="s">
        <v>47</v>
      </c>
    </row>
    <row r="5" spans="1:20" ht="15.75" x14ac:dyDescent="0.25">
      <c r="A5" s="22" t="s">
        <v>48</v>
      </c>
      <c r="B5" s="31">
        <v>0.29166666666666669</v>
      </c>
      <c r="C5" s="31">
        <v>0.33333333333333298</v>
      </c>
      <c r="D5" s="31">
        <v>0.375</v>
      </c>
      <c r="E5" s="30" t="s">
        <v>49</v>
      </c>
      <c r="F5" s="32">
        <v>0.54166666666666663</v>
      </c>
      <c r="G5" s="32">
        <v>0.58333333333333304</v>
      </c>
      <c r="H5" s="32">
        <v>0.625</v>
      </c>
      <c r="I5" s="32">
        <v>0.66666666666666696</v>
      </c>
      <c r="J5" s="32">
        <v>0.70833333333333304</v>
      </c>
      <c r="K5" s="33" t="s">
        <v>50</v>
      </c>
      <c r="L5" s="19"/>
      <c r="M5" s="32" t="s">
        <v>51</v>
      </c>
      <c r="N5" s="22" t="s">
        <v>51</v>
      </c>
      <c r="O5" s="32" t="s">
        <v>51</v>
      </c>
      <c r="P5" s="32" t="s">
        <v>51</v>
      </c>
      <c r="Q5" s="32" t="s">
        <v>51</v>
      </c>
      <c r="R5" s="19"/>
      <c r="S5" s="32" t="s">
        <v>52</v>
      </c>
      <c r="T5" s="32" t="s">
        <v>52</v>
      </c>
    </row>
    <row r="6" spans="1:20" x14ac:dyDescent="0.25">
      <c r="A6" s="34"/>
      <c r="B6" s="35"/>
      <c r="C6" s="36"/>
      <c r="D6" s="35"/>
      <c r="E6" s="35"/>
      <c r="F6" s="35"/>
      <c r="G6" s="35"/>
      <c r="H6" s="35"/>
      <c r="I6" s="35"/>
      <c r="J6" s="35"/>
      <c r="K6" s="35"/>
      <c r="L6" s="37"/>
      <c r="M6" s="35"/>
      <c r="N6" s="36"/>
      <c r="O6" s="35"/>
      <c r="P6" s="35"/>
      <c r="Q6" s="35"/>
      <c r="R6" s="19"/>
      <c r="S6" s="35"/>
      <c r="T6" s="35"/>
    </row>
    <row r="7" spans="1:20" x14ac:dyDescent="0.2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19"/>
      <c r="M7" s="35"/>
      <c r="N7" s="36"/>
      <c r="O7" s="35"/>
      <c r="P7" s="35"/>
      <c r="Q7" s="35"/>
      <c r="R7" s="19"/>
      <c r="S7" s="35"/>
      <c r="T7" s="35"/>
    </row>
    <row r="8" spans="1:20" x14ac:dyDescent="0.25">
      <c r="A8" s="34"/>
      <c r="B8" s="35"/>
      <c r="C8" s="36"/>
      <c r="D8" s="35"/>
      <c r="E8" s="35"/>
      <c r="F8" s="35"/>
      <c r="G8" s="35"/>
      <c r="H8" s="35"/>
      <c r="I8" s="35"/>
      <c r="J8" s="35"/>
      <c r="K8" s="35"/>
      <c r="L8" s="19"/>
      <c r="M8" s="35"/>
      <c r="N8" s="36"/>
      <c r="O8" s="35"/>
      <c r="P8" s="35"/>
      <c r="Q8" s="35"/>
      <c r="R8" s="19"/>
      <c r="S8" s="35"/>
      <c r="T8" s="35"/>
    </row>
    <row r="9" spans="1:20" x14ac:dyDescent="0.25">
      <c r="A9" s="34">
        <v>44896</v>
      </c>
      <c r="B9" s="35">
        <v>4</v>
      </c>
      <c r="C9" s="36">
        <v>4</v>
      </c>
      <c r="D9" s="35">
        <v>0</v>
      </c>
      <c r="E9" s="35">
        <v>0</v>
      </c>
      <c r="F9" s="35">
        <v>7</v>
      </c>
      <c r="G9" s="35">
        <v>0</v>
      </c>
      <c r="H9" s="35">
        <v>0</v>
      </c>
      <c r="I9" s="35">
        <v>3</v>
      </c>
      <c r="J9" s="35">
        <v>1</v>
      </c>
      <c r="K9" s="35">
        <f>SUM(B9:J9)</f>
        <v>19</v>
      </c>
      <c r="L9" s="19"/>
      <c r="M9" s="35">
        <v>111</v>
      </c>
      <c r="N9" s="36">
        <v>0</v>
      </c>
      <c r="O9" s="35">
        <v>0</v>
      </c>
      <c r="P9" s="35">
        <v>0</v>
      </c>
      <c r="Q9" s="35">
        <v>111</v>
      </c>
      <c r="R9" s="19"/>
      <c r="S9" s="35"/>
      <c r="T9" s="35"/>
    </row>
    <row r="10" spans="1:20" x14ac:dyDescent="0.25">
      <c r="A10" s="34">
        <v>44897</v>
      </c>
      <c r="B10" s="36">
        <v>3</v>
      </c>
      <c r="C10" s="36">
        <v>2</v>
      </c>
      <c r="D10" s="36">
        <v>0</v>
      </c>
      <c r="E10" s="36">
        <v>0</v>
      </c>
      <c r="F10" s="35">
        <v>3</v>
      </c>
      <c r="G10" s="36">
        <v>0</v>
      </c>
      <c r="H10" s="36">
        <v>0</v>
      </c>
      <c r="I10" s="36">
        <v>5</v>
      </c>
      <c r="J10" s="36">
        <v>5</v>
      </c>
      <c r="K10" s="35">
        <f>SUM(B10:J10)</f>
        <v>18</v>
      </c>
      <c r="L10" s="19"/>
      <c r="M10" s="36">
        <v>112</v>
      </c>
      <c r="N10" s="36">
        <v>0</v>
      </c>
      <c r="O10" s="36">
        <v>0</v>
      </c>
      <c r="P10" s="36">
        <v>0</v>
      </c>
      <c r="Q10" s="36">
        <v>112</v>
      </c>
      <c r="R10" s="19"/>
      <c r="S10" s="36">
        <v>19.675000000000001</v>
      </c>
      <c r="T10" s="36">
        <v>120</v>
      </c>
    </row>
    <row r="11" spans="1:20" ht="27" thickBot="1" x14ac:dyDescent="0.3">
      <c r="A11" s="38" t="s">
        <v>53</v>
      </c>
      <c r="B11" s="39">
        <f t="shared" ref="B11:J11" si="0">SUM(B6:B10)</f>
        <v>7</v>
      </c>
      <c r="C11" s="39">
        <f t="shared" si="0"/>
        <v>6</v>
      </c>
      <c r="D11" s="39">
        <f t="shared" si="0"/>
        <v>0</v>
      </c>
      <c r="E11" s="39">
        <f t="shared" si="0"/>
        <v>0</v>
      </c>
      <c r="F11" s="39">
        <f t="shared" si="0"/>
        <v>10</v>
      </c>
      <c r="G11" s="39">
        <f t="shared" si="0"/>
        <v>0</v>
      </c>
      <c r="H11" s="39">
        <f t="shared" si="0"/>
        <v>0</v>
      </c>
      <c r="I11" s="39">
        <f t="shared" si="0"/>
        <v>8</v>
      </c>
      <c r="J11" s="39">
        <f t="shared" si="0"/>
        <v>6</v>
      </c>
      <c r="K11" s="35">
        <f>SUM(B11:J11)</f>
        <v>37</v>
      </c>
      <c r="L11" s="19"/>
      <c r="M11" s="39">
        <f>SUM(M6:M10)</f>
        <v>223</v>
      </c>
      <c r="N11" s="39">
        <f>SUM(N6:N10)</f>
        <v>0</v>
      </c>
      <c r="O11" s="39">
        <f>SUM(O6:O10)</f>
        <v>0</v>
      </c>
      <c r="P11" s="39">
        <f>SUM(P6:P10)</f>
        <v>0</v>
      </c>
      <c r="Q11" s="39">
        <f>SUM(Q6:Q10)</f>
        <v>223</v>
      </c>
      <c r="R11" s="19"/>
      <c r="S11" s="39">
        <f>SUM(S6:S10)</f>
        <v>19.675000000000001</v>
      </c>
      <c r="T11" s="39">
        <f>SUM(T6:T10)</f>
        <v>120</v>
      </c>
    </row>
    <row r="12" spans="1:20" ht="15.75" thickTop="1" x14ac:dyDescent="0.25">
      <c r="A12" s="34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0" x14ac:dyDescent="0.25">
      <c r="A13" s="34">
        <v>44900</v>
      </c>
      <c r="B13" s="35">
        <v>5</v>
      </c>
      <c r="C13" s="35">
        <v>7</v>
      </c>
      <c r="D13" s="35">
        <v>0</v>
      </c>
      <c r="E13" s="35">
        <v>0</v>
      </c>
      <c r="F13" s="35">
        <v>7</v>
      </c>
      <c r="G13" s="35">
        <v>0</v>
      </c>
      <c r="H13" s="35">
        <v>0</v>
      </c>
      <c r="I13" s="35">
        <v>2</v>
      </c>
      <c r="J13" s="35">
        <v>0</v>
      </c>
      <c r="K13" s="35">
        <f>SUM(B13:J13)</f>
        <v>21</v>
      </c>
      <c r="L13" s="19"/>
      <c r="M13" s="35">
        <v>108</v>
      </c>
      <c r="N13" s="36">
        <v>0</v>
      </c>
      <c r="O13" s="35">
        <v>0</v>
      </c>
      <c r="P13" s="35">
        <v>0</v>
      </c>
      <c r="Q13" s="35">
        <v>108</v>
      </c>
      <c r="R13" s="19"/>
      <c r="S13" s="35"/>
      <c r="T13" s="35"/>
    </row>
    <row r="14" spans="1:20" x14ac:dyDescent="0.25">
      <c r="A14" s="34">
        <v>44901</v>
      </c>
      <c r="B14" s="35">
        <v>6</v>
      </c>
      <c r="C14" s="35">
        <v>3</v>
      </c>
      <c r="D14" s="35">
        <v>0</v>
      </c>
      <c r="E14" s="35">
        <v>0</v>
      </c>
      <c r="F14" s="35">
        <v>5</v>
      </c>
      <c r="G14" s="35">
        <v>0</v>
      </c>
      <c r="H14" s="35">
        <v>0</v>
      </c>
      <c r="I14" s="35">
        <v>2</v>
      </c>
      <c r="J14" s="35">
        <v>1</v>
      </c>
      <c r="K14" s="35">
        <v>17</v>
      </c>
      <c r="L14" s="19"/>
      <c r="M14" s="35">
        <v>110</v>
      </c>
      <c r="N14" s="36">
        <v>0</v>
      </c>
      <c r="O14" s="35">
        <v>0</v>
      </c>
      <c r="P14" s="35">
        <v>0</v>
      </c>
      <c r="Q14" s="35">
        <v>110</v>
      </c>
      <c r="R14" s="19"/>
      <c r="S14" s="35">
        <v>23.895</v>
      </c>
      <c r="T14" s="35">
        <v>140</v>
      </c>
    </row>
    <row r="15" spans="1:20" x14ac:dyDescent="0.25">
      <c r="A15" s="34">
        <v>44902</v>
      </c>
      <c r="B15" s="35">
        <v>2</v>
      </c>
      <c r="C15" s="35">
        <v>5</v>
      </c>
      <c r="D15" s="35">
        <v>0</v>
      </c>
      <c r="E15" s="35">
        <v>0</v>
      </c>
      <c r="F15" s="35">
        <v>4</v>
      </c>
      <c r="G15" s="35">
        <v>0</v>
      </c>
      <c r="H15" s="35">
        <v>0</v>
      </c>
      <c r="I15" s="35">
        <v>2</v>
      </c>
      <c r="J15" s="35">
        <v>4</v>
      </c>
      <c r="K15" s="35">
        <f>SUM(B15:J15)</f>
        <v>17</v>
      </c>
      <c r="L15" s="19"/>
      <c r="M15" s="35">
        <v>105</v>
      </c>
      <c r="N15" s="36">
        <v>0</v>
      </c>
      <c r="O15" s="35">
        <v>0</v>
      </c>
      <c r="P15" s="35">
        <v>0</v>
      </c>
      <c r="Q15" s="35">
        <v>105</v>
      </c>
      <c r="R15" s="19"/>
      <c r="S15" s="35"/>
      <c r="T15" s="35"/>
    </row>
    <row r="16" spans="1:20" x14ac:dyDescent="0.25">
      <c r="A16" s="34">
        <v>44903</v>
      </c>
      <c r="B16" s="35">
        <v>3</v>
      </c>
      <c r="C16" s="35">
        <v>4</v>
      </c>
      <c r="D16" s="35">
        <v>0</v>
      </c>
      <c r="E16" s="35">
        <v>0</v>
      </c>
      <c r="F16" s="35">
        <v>6</v>
      </c>
      <c r="G16" s="35">
        <v>0</v>
      </c>
      <c r="H16" s="35">
        <v>0</v>
      </c>
      <c r="I16" s="35">
        <v>4</v>
      </c>
      <c r="J16" s="35">
        <v>0</v>
      </c>
      <c r="K16" s="35">
        <f>SUM(B16:J16)</f>
        <v>17</v>
      </c>
      <c r="L16" s="19"/>
      <c r="M16" s="35">
        <v>110</v>
      </c>
      <c r="N16" s="36">
        <v>0</v>
      </c>
      <c r="O16" s="35">
        <v>0</v>
      </c>
      <c r="P16" s="35">
        <v>0</v>
      </c>
      <c r="Q16" s="35">
        <v>110</v>
      </c>
      <c r="R16" s="19"/>
      <c r="S16" s="35">
        <v>20.481000000000002</v>
      </c>
      <c r="T16" s="35">
        <v>120</v>
      </c>
    </row>
    <row r="17" spans="1:20" x14ac:dyDescent="0.25">
      <c r="A17" s="34">
        <v>44904</v>
      </c>
      <c r="B17" s="35">
        <v>3</v>
      </c>
      <c r="C17" s="35">
        <v>3</v>
      </c>
      <c r="D17" s="35">
        <v>0</v>
      </c>
      <c r="E17" s="35">
        <v>0</v>
      </c>
      <c r="F17" s="35">
        <v>2</v>
      </c>
      <c r="G17" s="35">
        <v>0</v>
      </c>
      <c r="H17" s="35">
        <v>0</v>
      </c>
      <c r="I17" s="35">
        <v>2</v>
      </c>
      <c r="J17" s="35">
        <v>2</v>
      </c>
      <c r="K17" s="35">
        <f>SUM(B17:J17)</f>
        <v>12</v>
      </c>
      <c r="L17" s="19"/>
      <c r="M17" s="35">
        <v>104</v>
      </c>
      <c r="N17" s="36">
        <v>0</v>
      </c>
      <c r="O17" s="35">
        <v>0</v>
      </c>
      <c r="P17" s="35">
        <v>0</v>
      </c>
      <c r="Q17" s="35">
        <v>104</v>
      </c>
      <c r="R17" s="19"/>
      <c r="S17" s="35"/>
      <c r="T17" s="35"/>
    </row>
    <row r="18" spans="1:20" ht="27" thickBot="1" x14ac:dyDescent="0.3">
      <c r="A18" s="38" t="s">
        <v>53</v>
      </c>
      <c r="B18" s="39">
        <f t="shared" ref="B18:J18" si="1">SUM(B13:B17)</f>
        <v>19</v>
      </c>
      <c r="C18" s="39">
        <f t="shared" si="1"/>
        <v>22</v>
      </c>
      <c r="D18" s="39">
        <f t="shared" si="1"/>
        <v>0</v>
      </c>
      <c r="E18" s="39">
        <f t="shared" si="1"/>
        <v>0</v>
      </c>
      <c r="F18" s="39">
        <f t="shared" si="1"/>
        <v>24</v>
      </c>
      <c r="G18" s="39">
        <f t="shared" si="1"/>
        <v>0</v>
      </c>
      <c r="H18" s="39">
        <f t="shared" si="1"/>
        <v>0</v>
      </c>
      <c r="I18" s="39">
        <f t="shared" si="1"/>
        <v>12</v>
      </c>
      <c r="J18" s="39">
        <f t="shared" si="1"/>
        <v>7</v>
      </c>
      <c r="K18" s="35">
        <f>SUM(B18:J18)</f>
        <v>84</v>
      </c>
      <c r="L18" s="19"/>
      <c r="M18" s="39">
        <f>SUM(M13:M17)</f>
        <v>537</v>
      </c>
      <c r="N18" s="39">
        <f>SUM(N13:N17)</f>
        <v>0</v>
      </c>
      <c r="O18" s="39">
        <f>SUM(O13:O17)</f>
        <v>0</v>
      </c>
      <c r="P18" s="39">
        <f>SUM(P13:P17)</f>
        <v>0</v>
      </c>
      <c r="Q18" s="39">
        <f>SUM(Q13:Q17)</f>
        <v>537</v>
      </c>
      <c r="R18" s="19"/>
      <c r="S18" s="39">
        <f>SUM(S13:S17)</f>
        <v>44.376000000000005</v>
      </c>
      <c r="T18" s="39">
        <f>SUM(T13:T17)</f>
        <v>260</v>
      </c>
    </row>
    <row r="19" spans="1:20" ht="15.75" thickTop="1" x14ac:dyDescent="0.25">
      <c r="A19" s="34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x14ac:dyDescent="0.25">
      <c r="A20" s="34">
        <v>44907</v>
      </c>
      <c r="B20" s="35">
        <v>4</v>
      </c>
      <c r="C20" s="35">
        <v>3</v>
      </c>
      <c r="D20" s="35">
        <v>0</v>
      </c>
      <c r="E20" s="35">
        <v>0</v>
      </c>
      <c r="F20" s="35">
        <v>7</v>
      </c>
      <c r="G20" s="35">
        <v>0</v>
      </c>
      <c r="H20" s="35">
        <v>0</v>
      </c>
      <c r="I20" s="35">
        <v>3</v>
      </c>
      <c r="J20" s="35">
        <v>1</v>
      </c>
      <c r="K20" s="35">
        <f t="shared" ref="K20:K25" si="2">SUM(B20:J20)</f>
        <v>18</v>
      </c>
      <c r="L20" s="19"/>
      <c r="M20" s="35">
        <v>109</v>
      </c>
      <c r="N20" s="36">
        <v>0</v>
      </c>
      <c r="O20" s="35">
        <v>0</v>
      </c>
      <c r="P20" s="35">
        <v>0</v>
      </c>
      <c r="Q20" s="35">
        <v>109</v>
      </c>
      <c r="R20" s="19"/>
      <c r="S20" s="35">
        <v>22.518000000000001</v>
      </c>
      <c r="T20" s="35">
        <v>120</v>
      </c>
    </row>
    <row r="21" spans="1:20" x14ac:dyDescent="0.25">
      <c r="A21" s="34">
        <v>44908</v>
      </c>
      <c r="B21" s="35">
        <v>5</v>
      </c>
      <c r="C21" s="35">
        <v>4</v>
      </c>
      <c r="D21" s="35">
        <v>0</v>
      </c>
      <c r="E21" s="35">
        <v>0</v>
      </c>
      <c r="F21" s="35">
        <v>8</v>
      </c>
      <c r="G21" s="35">
        <v>0</v>
      </c>
      <c r="H21" s="35">
        <v>0</v>
      </c>
      <c r="I21" s="35">
        <v>3</v>
      </c>
      <c r="J21" s="35">
        <v>2</v>
      </c>
      <c r="K21" s="35">
        <f t="shared" si="2"/>
        <v>22</v>
      </c>
      <c r="L21" s="19"/>
      <c r="M21" s="35">
        <v>113</v>
      </c>
      <c r="N21" s="36">
        <v>0</v>
      </c>
      <c r="O21" s="35">
        <v>0</v>
      </c>
      <c r="P21" s="35">
        <v>0</v>
      </c>
      <c r="Q21" s="35">
        <v>113</v>
      </c>
      <c r="R21" s="19"/>
      <c r="S21" s="35"/>
      <c r="T21" s="35"/>
    </row>
    <row r="22" spans="1:20" x14ac:dyDescent="0.25">
      <c r="A22" s="34">
        <v>44909</v>
      </c>
      <c r="B22" s="35">
        <v>4</v>
      </c>
      <c r="C22" s="35">
        <v>2</v>
      </c>
      <c r="D22" s="35">
        <v>0</v>
      </c>
      <c r="E22" s="35">
        <v>0</v>
      </c>
      <c r="F22" s="35">
        <v>3</v>
      </c>
      <c r="G22" s="35">
        <v>0</v>
      </c>
      <c r="H22" s="35">
        <v>0</v>
      </c>
      <c r="I22" s="35">
        <v>4</v>
      </c>
      <c r="J22" s="35">
        <v>4</v>
      </c>
      <c r="K22" s="35">
        <f t="shared" si="2"/>
        <v>17</v>
      </c>
      <c r="L22" s="19"/>
      <c r="M22" s="35">
        <v>105</v>
      </c>
      <c r="N22" s="36">
        <v>0</v>
      </c>
      <c r="O22" s="35">
        <v>0</v>
      </c>
      <c r="P22" s="35">
        <v>0</v>
      </c>
      <c r="Q22" s="35">
        <v>105</v>
      </c>
      <c r="R22" s="19"/>
      <c r="S22" s="35">
        <v>18.765000000000001</v>
      </c>
      <c r="T22" s="35">
        <v>100</v>
      </c>
    </row>
    <row r="23" spans="1:20" x14ac:dyDescent="0.25">
      <c r="A23" s="34">
        <v>44910</v>
      </c>
      <c r="B23" s="35">
        <v>3</v>
      </c>
      <c r="C23" s="35">
        <v>5</v>
      </c>
      <c r="D23" s="35">
        <v>0</v>
      </c>
      <c r="E23" s="35">
        <v>0</v>
      </c>
      <c r="F23" s="35">
        <v>3</v>
      </c>
      <c r="G23" s="35">
        <v>0</v>
      </c>
      <c r="H23" s="35">
        <v>0</v>
      </c>
      <c r="I23" s="35">
        <v>2</v>
      </c>
      <c r="J23" s="35">
        <v>2</v>
      </c>
      <c r="K23" s="35">
        <f t="shared" si="2"/>
        <v>15</v>
      </c>
      <c r="L23" s="19"/>
      <c r="M23" s="35">
        <v>113</v>
      </c>
      <c r="N23" s="36">
        <v>0</v>
      </c>
      <c r="O23" s="35">
        <v>0</v>
      </c>
      <c r="P23" s="35">
        <v>0</v>
      </c>
      <c r="Q23" s="35">
        <v>113</v>
      </c>
      <c r="R23" s="19"/>
      <c r="S23" s="35"/>
      <c r="T23" s="35"/>
    </row>
    <row r="24" spans="1:20" x14ac:dyDescent="0.25">
      <c r="A24" s="34">
        <v>44911</v>
      </c>
      <c r="B24" s="35">
        <v>1</v>
      </c>
      <c r="C24" s="35">
        <v>3</v>
      </c>
      <c r="D24" s="35">
        <v>0</v>
      </c>
      <c r="E24" s="35">
        <v>0</v>
      </c>
      <c r="F24" s="35">
        <v>4</v>
      </c>
      <c r="G24" s="35">
        <v>0</v>
      </c>
      <c r="H24" s="35">
        <v>0</v>
      </c>
      <c r="I24" s="35">
        <v>4</v>
      </c>
      <c r="J24" s="35">
        <v>3</v>
      </c>
      <c r="K24" s="35">
        <f t="shared" si="2"/>
        <v>15</v>
      </c>
      <c r="L24" s="19"/>
      <c r="M24" s="35">
        <v>105</v>
      </c>
      <c r="N24" s="36">
        <v>0</v>
      </c>
      <c r="O24" s="35">
        <v>0</v>
      </c>
      <c r="P24" s="35">
        <v>0</v>
      </c>
      <c r="Q24" s="35">
        <v>105</v>
      </c>
      <c r="R24" s="19"/>
      <c r="S24" s="35">
        <v>24.523</v>
      </c>
      <c r="T24" s="35">
        <v>140</v>
      </c>
    </row>
    <row r="25" spans="1:20" ht="27" thickBot="1" x14ac:dyDescent="0.3">
      <c r="A25" s="38" t="s">
        <v>53</v>
      </c>
      <c r="B25" s="39">
        <f t="shared" ref="B25:J25" si="3">SUM(B20:B24)</f>
        <v>17</v>
      </c>
      <c r="C25" s="39">
        <f t="shared" si="3"/>
        <v>17</v>
      </c>
      <c r="D25" s="39">
        <f t="shared" si="3"/>
        <v>0</v>
      </c>
      <c r="E25" s="39">
        <f t="shared" si="3"/>
        <v>0</v>
      </c>
      <c r="F25" s="39">
        <f t="shared" si="3"/>
        <v>25</v>
      </c>
      <c r="G25" s="39">
        <f t="shared" si="3"/>
        <v>0</v>
      </c>
      <c r="H25" s="39">
        <f t="shared" si="3"/>
        <v>0</v>
      </c>
      <c r="I25" s="39">
        <f t="shared" si="3"/>
        <v>16</v>
      </c>
      <c r="J25" s="39">
        <f t="shared" si="3"/>
        <v>12</v>
      </c>
      <c r="K25" s="35">
        <f t="shared" si="2"/>
        <v>87</v>
      </c>
      <c r="L25" s="19"/>
      <c r="M25" s="39">
        <f>SUM(M20:M24)</f>
        <v>545</v>
      </c>
      <c r="N25" s="39">
        <f>SUM(N20:N24)</f>
        <v>0</v>
      </c>
      <c r="O25" s="39">
        <f>SUM(O20:O24)</f>
        <v>0</v>
      </c>
      <c r="P25" s="39">
        <f>SUM(P20:P24)</f>
        <v>0</v>
      </c>
      <c r="Q25" s="39">
        <f>SUM(Q20:Q24)</f>
        <v>545</v>
      </c>
      <c r="R25" s="19"/>
      <c r="S25" s="39">
        <f>SUM(S20:S24)</f>
        <v>65.805999999999997</v>
      </c>
      <c r="T25" s="39">
        <f>SUM(T20:T24)</f>
        <v>360</v>
      </c>
    </row>
    <row r="26" spans="1:20" ht="15.75" thickTop="1" x14ac:dyDescent="0.25">
      <c r="A26" s="34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x14ac:dyDescent="0.25">
      <c r="A27" s="34">
        <v>44914</v>
      </c>
      <c r="B27" s="35">
        <v>2</v>
      </c>
      <c r="C27" s="35">
        <v>2</v>
      </c>
      <c r="D27" s="35">
        <v>0</v>
      </c>
      <c r="E27" s="35">
        <v>0</v>
      </c>
      <c r="F27" s="35">
        <v>2</v>
      </c>
      <c r="G27" s="35">
        <v>0</v>
      </c>
      <c r="H27" s="35">
        <v>0</v>
      </c>
      <c r="I27" s="35">
        <v>2</v>
      </c>
      <c r="J27" s="35">
        <v>2</v>
      </c>
      <c r="K27" s="35">
        <f>SUM(B27:J27)</f>
        <v>10</v>
      </c>
      <c r="L27" s="19"/>
      <c r="M27" s="35">
        <v>113</v>
      </c>
      <c r="N27" s="36">
        <v>0</v>
      </c>
      <c r="O27" s="35">
        <v>0</v>
      </c>
      <c r="P27" s="35">
        <v>0</v>
      </c>
      <c r="Q27" s="35">
        <v>113</v>
      </c>
      <c r="R27" s="19"/>
      <c r="S27" s="35"/>
      <c r="T27" s="35"/>
    </row>
    <row r="28" spans="1:20" x14ac:dyDescent="0.25">
      <c r="A28" s="34">
        <v>44915</v>
      </c>
      <c r="B28" s="35">
        <v>1</v>
      </c>
      <c r="C28" s="35">
        <v>3</v>
      </c>
      <c r="D28" s="35">
        <v>0</v>
      </c>
      <c r="E28" s="35">
        <v>0</v>
      </c>
      <c r="F28" s="35">
        <v>3</v>
      </c>
      <c r="G28" s="35">
        <v>0</v>
      </c>
      <c r="H28" s="35">
        <v>0</v>
      </c>
      <c r="I28" s="35">
        <v>3</v>
      </c>
      <c r="J28" s="35">
        <v>1</v>
      </c>
      <c r="K28" s="35">
        <v>11</v>
      </c>
      <c r="L28" s="19"/>
      <c r="M28" s="35">
        <v>113</v>
      </c>
      <c r="N28" s="36">
        <v>0</v>
      </c>
      <c r="O28" s="35">
        <v>0</v>
      </c>
      <c r="P28" s="35">
        <v>0</v>
      </c>
      <c r="Q28" s="35">
        <v>113</v>
      </c>
      <c r="R28" s="19"/>
      <c r="S28" s="35"/>
      <c r="T28" s="35"/>
    </row>
    <row r="29" spans="1:20" x14ac:dyDescent="0.25">
      <c r="A29" s="34">
        <v>44916</v>
      </c>
      <c r="B29" s="35">
        <v>3</v>
      </c>
      <c r="C29" s="35">
        <v>3</v>
      </c>
      <c r="D29" s="35">
        <v>0</v>
      </c>
      <c r="E29" s="35">
        <v>0</v>
      </c>
      <c r="F29" s="35">
        <v>4</v>
      </c>
      <c r="G29" s="35">
        <v>0</v>
      </c>
      <c r="H29" s="35">
        <v>0</v>
      </c>
      <c r="I29" s="35">
        <v>3</v>
      </c>
      <c r="J29" s="35">
        <v>2</v>
      </c>
      <c r="K29" s="35">
        <f>SUM(B29:J29)</f>
        <v>15</v>
      </c>
      <c r="L29" s="19"/>
      <c r="M29" s="35">
        <v>104</v>
      </c>
      <c r="N29" s="36">
        <v>0</v>
      </c>
      <c r="O29" s="35">
        <v>0</v>
      </c>
      <c r="P29" s="35">
        <v>0</v>
      </c>
      <c r="Q29" s="35">
        <v>104</v>
      </c>
      <c r="R29" s="19"/>
      <c r="S29" s="35">
        <v>31.529</v>
      </c>
      <c r="T29" s="35">
        <v>180</v>
      </c>
    </row>
    <row r="30" spans="1:20" x14ac:dyDescent="0.25">
      <c r="A30" s="34">
        <v>44917</v>
      </c>
      <c r="B30" s="35">
        <v>2</v>
      </c>
      <c r="C30" s="35">
        <v>4</v>
      </c>
      <c r="D30" s="35">
        <v>0</v>
      </c>
      <c r="E30" s="35">
        <v>0</v>
      </c>
      <c r="F30" s="35">
        <v>1</v>
      </c>
      <c r="G30" s="35">
        <v>0</v>
      </c>
      <c r="H30" s="35">
        <v>0</v>
      </c>
      <c r="I30" s="35">
        <v>2</v>
      </c>
      <c r="J30" s="35">
        <v>6</v>
      </c>
      <c r="K30" s="35">
        <f>SUM(B30:J30)</f>
        <v>15</v>
      </c>
      <c r="L30" s="19"/>
      <c r="M30" s="35">
        <v>110</v>
      </c>
      <c r="N30" s="36">
        <v>0</v>
      </c>
      <c r="O30" s="35">
        <v>0</v>
      </c>
      <c r="P30" s="35">
        <v>0</v>
      </c>
      <c r="Q30" s="35">
        <v>110</v>
      </c>
      <c r="R30" s="19"/>
      <c r="S30" s="35"/>
      <c r="T30" s="35"/>
    </row>
    <row r="31" spans="1:20" x14ac:dyDescent="0.25">
      <c r="A31" s="34">
        <v>44918</v>
      </c>
      <c r="B31" s="35">
        <v>2</v>
      </c>
      <c r="C31" s="35">
        <v>2</v>
      </c>
      <c r="D31" s="35">
        <v>0</v>
      </c>
      <c r="E31" s="35">
        <v>0</v>
      </c>
      <c r="F31" s="35">
        <v>2</v>
      </c>
      <c r="G31" s="35">
        <v>0</v>
      </c>
      <c r="H31" s="35">
        <v>0</v>
      </c>
      <c r="I31" s="35">
        <v>3</v>
      </c>
      <c r="J31" s="35">
        <v>2</v>
      </c>
      <c r="K31" s="35">
        <f>SUM(B31:J31)</f>
        <v>11</v>
      </c>
      <c r="L31" s="19"/>
      <c r="M31" s="35">
        <v>109</v>
      </c>
      <c r="N31" s="36">
        <v>0</v>
      </c>
      <c r="O31" s="35">
        <v>0</v>
      </c>
      <c r="P31" s="35">
        <v>0</v>
      </c>
      <c r="Q31" s="35">
        <v>109</v>
      </c>
      <c r="R31" s="19"/>
      <c r="S31" s="35"/>
      <c r="T31" s="35"/>
    </row>
    <row r="32" spans="1:20" ht="27" thickBot="1" x14ac:dyDescent="0.3">
      <c r="A32" s="38" t="s">
        <v>53</v>
      </c>
      <c r="B32" s="39">
        <f t="shared" ref="B32:J32" si="4">SUM(B27:B31)</f>
        <v>10</v>
      </c>
      <c r="C32" s="39">
        <f t="shared" si="4"/>
        <v>14</v>
      </c>
      <c r="D32" s="39">
        <f t="shared" si="4"/>
        <v>0</v>
      </c>
      <c r="E32" s="39">
        <f t="shared" si="4"/>
        <v>0</v>
      </c>
      <c r="F32" s="39">
        <f t="shared" si="4"/>
        <v>12</v>
      </c>
      <c r="G32" s="39">
        <f t="shared" si="4"/>
        <v>0</v>
      </c>
      <c r="H32" s="39">
        <f t="shared" si="4"/>
        <v>0</v>
      </c>
      <c r="I32" s="39">
        <f t="shared" si="4"/>
        <v>13</v>
      </c>
      <c r="J32" s="39">
        <f t="shared" si="4"/>
        <v>13</v>
      </c>
      <c r="K32" s="35">
        <f>SUM(B32:J32)</f>
        <v>62</v>
      </c>
      <c r="L32" s="19"/>
      <c r="M32" s="39">
        <f>SUM(M27:M31)</f>
        <v>549</v>
      </c>
      <c r="N32" s="39">
        <f>SUM(N27:N31)</f>
        <v>0</v>
      </c>
      <c r="O32" s="39">
        <f>SUM(O27:O31)</f>
        <v>0</v>
      </c>
      <c r="P32" s="39">
        <f>SUM(P27:P31)</f>
        <v>0</v>
      </c>
      <c r="Q32" s="39">
        <f>SUM(Q27:Q31)</f>
        <v>549</v>
      </c>
      <c r="R32" s="19"/>
      <c r="S32" s="39">
        <f>SUM(S27:S31)</f>
        <v>31.529</v>
      </c>
      <c r="T32" s="39">
        <f>SUM(T27:T31)</f>
        <v>180</v>
      </c>
    </row>
    <row r="33" spans="1:20" ht="15.75" thickTop="1" x14ac:dyDescent="0.25">
      <c r="A33" s="3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34">
        <v>44921</v>
      </c>
      <c r="B34" s="36">
        <v>3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5</v>
      </c>
      <c r="J34" s="36">
        <v>1</v>
      </c>
      <c r="K34" s="35">
        <f t="shared" ref="K34:K39" si="5">SUM(B34:J34)</f>
        <v>9</v>
      </c>
      <c r="L34" s="19"/>
      <c r="M34" s="36">
        <v>104</v>
      </c>
      <c r="N34" s="36">
        <v>0</v>
      </c>
      <c r="O34" s="36">
        <v>0</v>
      </c>
      <c r="P34" s="36">
        <v>0</v>
      </c>
      <c r="Q34" s="36">
        <v>104</v>
      </c>
      <c r="R34" s="19"/>
      <c r="S34" s="36">
        <v>28.026</v>
      </c>
      <c r="T34" s="36">
        <v>160</v>
      </c>
    </row>
    <row r="35" spans="1:20" x14ac:dyDescent="0.25">
      <c r="A35" s="34">
        <v>44922</v>
      </c>
      <c r="B35" s="40">
        <v>2</v>
      </c>
      <c r="C35" s="40">
        <v>2</v>
      </c>
      <c r="D35" s="40">
        <v>0</v>
      </c>
      <c r="E35" s="40">
        <v>0</v>
      </c>
      <c r="F35" s="40">
        <v>4</v>
      </c>
      <c r="G35" s="40">
        <v>0</v>
      </c>
      <c r="H35" s="40">
        <v>0</v>
      </c>
      <c r="I35" s="40">
        <v>8</v>
      </c>
      <c r="J35" s="40">
        <v>0</v>
      </c>
      <c r="K35" s="35">
        <f t="shared" si="5"/>
        <v>16</v>
      </c>
      <c r="L35" s="19"/>
      <c r="M35" s="40">
        <v>113</v>
      </c>
      <c r="N35" s="36">
        <v>0</v>
      </c>
      <c r="O35" s="40">
        <v>0</v>
      </c>
      <c r="P35" s="40">
        <v>0</v>
      </c>
      <c r="Q35" s="40">
        <v>113</v>
      </c>
      <c r="R35" s="19"/>
      <c r="S35" s="40"/>
      <c r="T35" s="40"/>
    </row>
    <row r="36" spans="1:20" x14ac:dyDescent="0.25">
      <c r="A36" s="34">
        <v>44923</v>
      </c>
      <c r="B36" s="40">
        <v>0</v>
      </c>
      <c r="C36" s="40">
        <v>2</v>
      </c>
      <c r="D36" s="40">
        <v>0</v>
      </c>
      <c r="E36" s="40">
        <v>0</v>
      </c>
      <c r="F36" s="40">
        <v>7</v>
      </c>
      <c r="G36" s="40">
        <v>0</v>
      </c>
      <c r="H36" s="40">
        <v>0</v>
      </c>
      <c r="I36" s="40">
        <v>3</v>
      </c>
      <c r="J36" s="40">
        <v>7</v>
      </c>
      <c r="K36" s="35">
        <f t="shared" si="5"/>
        <v>19</v>
      </c>
      <c r="L36" s="19"/>
      <c r="M36" s="40">
        <v>125</v>
      </c>
      <c r="N36" s="36">
        <v>0</v>
      </c>
      <c r="O36" s="40">
        <v>0</v>
      </c>
      <c r="P36" s="40">
        <v>0</v>
      </c>
      <c r="Q36" s="40">
        <v>125</v>
      </c>
      <c r="R36" s="19"/>
      <c r="S36" s="40">
        <v>18.969000000000001</v>
      </c>
      <c r="T36" s="40">
        <v>110</v>
      </c>
    </row>
    <row r="37" spans="1:20" x14ac:dyDescent="0.25">
      <c r="A37" s="34">
        <v>44924</v>
      </c>
      <c r="B37" s="40">
        <v>2</v>
      </c>
      <c r="C37" s="40">
        <v>7</v>
      </c>
      <c r="D37" s="40">
        <v>0</v>
      </c>
      <c r="E37" s="40">
        <v>0</v>
      </c>
      <c r="F37" s="40">
        <v>4</v>
      </c>
      <c r="G37" s="40">
        <v>0</v>
      </c>
      <c r="H37" s="40">
        <v>0</v>
      </c>
      <c r="I37" s="40">
        <v>3</v>
      </c>
      <c r="J37" s="40">
        <v>6</v>
      </c>
      <c r="K37" s="35">
        <f t="shared" si="5"/>
        <v>22</v>
      </c>
      <c r="L37" s="19"/>
      <c r="M37" s="40">
        <v>117</v>
      </c>
      <c r="N37" s="36">
        <v>0</v>
      </c>
      <c r="O37" s="40">
        <v>0</v>
      </c>
      <c r="P37" s="40">
        <v>0</v>
      </c>
      <c r="Q37" s="40">
        <v>117</v>
      </c>
      <c r="R37" s="19"/>
      <c r="S37" s="40"/>
      <c r="T37" s="40"/>
    </row>
    <row r="38" spans="1:20" x14ac:dyDescent="0.25">
      <c r="A38" s="34">
        <v>44925</v>
      </c>
      <c r="B38" s="40">
        <v>2</v>
      </c>
      <c r="C38" s="40">
        <v>4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1</v>
      </c>
      <c r="J38" s="40">
        <v>1</v>
      </c>
      <c r="K38" s="35">
        <f t="shared" si="5"/>
        <v>8</v>
      </c>
      <c r="L38" s="19"/>
      <c r="M38" s="40">
        <v>109</v>
      </c>
      <c r="N38" s="36">
        <v>0</v>
      </c>
      <c r="O38" s="40">
        <v>0</v>
      </c>
      <c r="P38" s="40">
        <v>0</v>
      </c>
      <c r="Q38" s="40">
        <v>109</v>
      </c>
      <c r="R38" s="19"/>
      <c r="S38" s="40">
        <v>25.867000000000001</v>
      </c>
      <c r="T38" s="40">
        <v>150</v>
      </c>
    </row>
    <row r="39" spans="1:20" ht="27" thickBot="1" x14ac:dyDescent="0.3">
      <c r="A39" s="38" t="s">
        <v>53</v>
      </c>
      <c r="B39" s="39">
        <f t="shared" ref="B39:J39" si="6">SUM(B33:B38)</f>
        <v>9</v>
      </c>
      <c r="C39" s="39">
        <f t="shared" si="6"/>
        <v>15</v>
      </c>
      <c r="D39" s="39">
        <f t="shared" si="6"/>
        <v>0</v>
      </c>
      <c r="E39" s="39">
        <f t="shared" si="6"/>
        <v>0</v>
      </c>
      <c r="F39" s="39">
        <f t="shared" si="6"/>
        <v>15</v>
      </c>
      <c r="G39" s="39">
        <f t="shared" si="6"/>
        <v>0</v>
      </c>
      <c r="H39" s="39">
        <f t="shared" si="6"/>
        <v>0</v>
      </c>
      <c r="I39" s="39">
        <f t="shared" si="6"/>
        <v>20</v>
      </c>
      <c r="J39" s="39">
        <f t="shared" si="6"/>
        <v>15</v>
      </c>
      <c r="K39" s="35">
        <f t="shared" si="5"/>
        <v>74</v>
      </c>
      <c r="L39" s="19"/>
      <c r="M39" s="39">
        <f>SUM(M33:M38)</f>
        <v>568</v>
      </c>
      <c r="N39" s="39">
        <f>SUM(N34:N38)</f>
        <v>0</v>
      </c>
      <c r="O39" s="39">
        <f>SUM(O33:O38)</f>
        <v>0</v>
      </c>
      <c r="P39" s="39">
        <f>SUM(P33:P38)</f>
        <v>0</v>
      </c>
      <c r="Q39" s="39">
        <f>SUM(Q33:Q38)</f>
        <v>568</v>
      </c>
      <c r="R39" s="19"/>
      <c r="S39" s="39">
        <f>SUM(S33:S38)</f>
        <v>72.862000000000009</v>
      </c>
      <c r="T39" s="39">
        <f>SUM(T33:T38)</f>
        <v>420</v>
      </c>
    </row>
    <row r="40" spans="1:20" ht="15.75" thickTop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37"/>
      <c r="M40" s="19"/>
      <c r="N40" s="19"/>
      <c r="O40" s="19"/>
      <c r="P40" s="19"/>
      <c r="Q40" s="19"/>
      <c r="R40" s="19"/>
      <c r="S40" s="19"/>
      <c r="T40" s="19"/>
    </row>
    <row r="41" spans="1:20" ht="15.75" thickBo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37"/>
      <c r="M41" s="19"/>
      <c r="N41" s="19"/>
      <c r="O41" s="19"/>
      <c r="P41" s="19"/>
      <c r="Q41" s="19"/>
      <c r="R41" s="19"/>
      <c r="S41" s="19"/>
      <c r="T41" s="19"/>
    </row>
    <row r="42" spans="1:20" ht="26.25" thickBot="1" x14ac:dyDescent="0.3">
      <c r="A42" s="41" t="s">
        <v>54</v>
      </c>
      <c r="B42" s="42">
        <f t="shared" ref="B42:K42" si="7">SUM(B11,B18,B25,B32,B39)</f>
        <v>62</v>
      </c>
      <c r="C42" s="42">
        <f t="shared" si="7"/>
        <v>74</v>
      </c>
      <c r="D42" s="42">
        <f t="shared" si="7"/>
        <v>0</v>
      </c>
      <c r="E42" s="42">
        <f t="shared" si="7"/>
        <v>0</v>
      </c>
      <c r="F42" s="42">
        <f t="shared" si="7"/>
        <v>86</v>
      </c>
      <c r="G42" s="42">
        <f t="shared" si="7"/>
        <v>0</v>
      </c>
      <c r="H42" s="42">
        <f t="shared" si="7"/>
        <v>0</v>
      </c>
      <c r="I42" s="42">
        <f t="shared" si="7"/>
        <v>69</v>
      </c>
      <c r="J42" s="43">
        <f t="shared" si="7"/>
        <v>53</v>
      </c>
      <c r="K42" s="42">
        <f t="shared" si="7"/>
        <v>344</v>
      </c>
      <c r="L42" s="37"/>
      <c r="M42" s="43">
        <f>SUM(M11,M18,M25,M32,M39)</f>
        <v>2422</v>
      </c>
      <c r="N42" s="44">
        <f>SUM(N11,N18,N25,N32,N39)</f>
        <v>0</v>
      </c>
      <c r="O42" s="45">
        <f>SUM(O11,O18,O25,O32,O39)</f>
        <v>0</v>
      </c>
      <c r="P42" s="46">
        <f>SUM(P11,P18,P25,P32,P39)</f>
        <v>0</v>
      </c>
      <c r="Q42" s="42">
        <f>SUM(Q11,Q18,Q25,Q32,Q39)</f>
        <v>2422</v>
      </c>
      <c r="R42" s="37"/>
      <c r="S42" s="42">
        <f>SUM(S11,S18,S25,S32,S39)</f>
        <v>234.24799999999999</v>
      </c>
      <c r="T42" s="45">
        <f>SUM(T11,T18,T25,T32,T39)</f>
        <v>1340</v>
      </c>
    </row>
    <row r="43" spans="1:20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42"/>
  <sheetViews>
    <sheetView workbookViewId="0">
      <selection activeCell="J2" sqref="J2"/>
    </sheetView>
  </sheetViews>
  <sheetFormatPr defaultRowHeight="12.75" x14ac:dyDescent="0.2"/>
  <cols>
    <col min="1" max="1" width="10.85546875" style="19" bestFit="1" customWidth="1"/>
    <col min="2" max="2" width="9.140625" style="19"/>
    <col min="3" max="3" width="13.5703125" style="19" customWidth="1"/>
    <col min="4" max="5" width="9.140625" style="19"/>
    <col min="6" max="6" width="10.7109375" style="19" customWidth="1"/>
    <col min="7" max="7" width="13.42578125" style="19" customWidth="1"/>
    <col min="8" max="8" width="13.28515625" style="19" customWidth="1"/>
    <col min="9" max="9" width="11.42578125" style="19" customWidth="1"/>
    <col min="10" max="10" width="9.140625" style="19"/>
    <col min="11" max="11" width="13.42578125" style="19" customWidth="1"/>
    <col min="12" max="256" width="9.140625" style="19"/>
    <col min="257" max="257" width="10.85546875" style="19" bestFit="1" customWidth="1"/>
    <col min="258" max="261" width="9.140625" style="19"/>
    <col min="262" max="262" width="10.7109375" style="19" customWidth="1"/>
    <col min="263" max="263" width="13.42578125" style="19" customWidth="1"/>
    <col min="264" max="264" width="13.28515625" style="19" customWidth="1"/>
    <col min="265" max="265" width="11.42578125" style="19" customWidth="1"/>
    <col min="266" max="512" width="9.140625" style="19"/>
    <col min="513" max="513" width="10.85546875" style="19" bestFit="1" customWidth="1"/>
    <col min="514" max="517" width="9.140625" style="19"/>
    <col min="518" max="518" width="10.7109375" style="19" customWidth="1"/>
    <col min="519" max="519" width="13.42578125" style="19" customWidth="1"/>
    <col min="520" max="520" width="13.28515625" style="19" customWidth="1"/>
    <col min="521" max="521" width="11.42578125" style="19" customWidth="1"/>
    <col min="522" max="768" width="9.140625" style="19"/>
    <col min="769" max="769" width="10.85546875" style="19" bestFit="1" customWidth="1"/>
    <col min="770" max="773" width="9.140625" style="19"/>
    <col min="774" max="774" width="10.7109375" style="19" customWidth="1"/>
    <col min="775" max="775" width="13.42578125" style="19" customWidth="1"/>
    <col min="776" max="776" width="13.28515625" style="19" customWidth="1"/>
    <col min="777" max="777" width="11.42578125" style="19" customWidth="1"/>
    <col min="778" max="1024" width="9.140625" style="19"/>
    <col min="1025" max="1025" width="10.85546875" style="19" bestFit="1" customWidth="1"/>
    <col min="1026" max="1029" width="9.140625" style="19"/>
    <col min="1030" max="1030" width="10.7109375" style="19" customWidth="1"/>
    <col min="1031" max="1031" width="13.42578125" style="19" customWidth="1"/>
    <col min="1032" max="1032" width="13.28515625" style="19" customWidth="1"/>
    <col min="1033" max="1033" width="11.42578125" style="19" customWidth="1"/>
    <col min="1034" max="1280" width="9.140625" style="19"/>
    <col min="1281" max="1281" width="10.85546875" style="19" bestFit="1" customWidth="1"/>
    <col min="1282" max="1285" width="9.140625" style="19"/>
    <col min="1286" max="1286" width="10.7109375" style="19" customWidth="1"/>
    <col min="1287" max="1287" width="13.42578125" style="19" customWidth="1"/>
    <col min="1288" max="1288" width="13.28515625" style="19" customWidth="1"/>
    <col min="1289" max="1289" width="11.42578125" style="19" customWidth="1"/>
    <col min="1290" max="1536" width="9.140625" style="19"/>
    <col min="1537" max="1537" width="10.85546875" style="19" bestFit="1" customWidth="1"/>
    <col min="1538" max="1541" width="9.140625" style="19"/>
    <col min="1542" max="1542" width="10.7109375" style="19" customWidth="1"/>
    <col min="1543" max="1543" width="13.42578125" style="19" customWidth="1"/>
    <col min="1544" max="1544" width="13.28515625" style="19" customWidth="1"/>
    <col min="1545" max="1545" width="11.42578125" style="19" customWidth="1"/>
    <col min="1546" max="1792" width="9.140625" style="19"/>
    <col min="1793" max="1793" width="10.85546875" style="19" bestFit="1" customWidth="1"/>
    <col min="1794" max="1797" width="9.140625" style="19"/>
    <col min="1798" max="1798" width="10.7109375" style="19" customWidth="1"/>
    <col min="1799" max="1799" width="13.42578125" style="19" customWidth="1"/>
    <col min="1800" max="1800" width="13.28515625" style="19" customWidth="1"/>
    <col min="1801" max="1801" width="11.42578125" style="19" customWidth="1"/>
    <col min="1802" max="2048" width="9.140625" style="19"/>
    <col min="2049" max="2049" width="10.85546875" style="19" bestFit="1" customWidth="1"/>
    <col min="2050" max="2053" width="9.140625" style="19"/>
    <col min="2054" max="2054" width="10.7109375" style="19" customWidth="1"/>
    <col min="2055" max="2055" width="13.42578125" style="19" customWidth="1"/>
    <col min="2056" max="2056" width="13.28515625" style="19" customWidth="1"/>
    <col min="2057" max="2057" width="11.42578125" style="19" customWidth="1"/>
    <col min="2058" max="2304" width="9.140625" style="19"/>
    <col min="2305" max="2305" width="10.85546875" style="19" bestFit="1" customWidth="1"/>
    <col min="2306" max="2309" width="9.140625" style="19"/>
    <col min="2310" max="2310" width="10.7109375" style="19" customWidth="1"/>
    <col min="2311" max="2311" width="13.42578125" style="19" customWidth="1"/>
    <col min="2312" max="2312" width="13.28515625" style="19" customWidth="1"/>
    <col min="2313" max="2313" width="11.42578125" style="19" customWidth="1"/>
    <col min="2314" max="2560" width="9.140625" style="19"/>
    <col min="2561" max="2561" width="10.85546875" style="19" bestFit="1" customWidth="1"/>
    <col min="2562" max="2565" width="9.140625" style="19"/>
    <col min="2566" max="2566" width="10.7109375" style="19" customWidth="1"/>
    <col min="2567" max="2567" width="13.42578125" style="19" customWidth="1"/>
    <col min="2568" max="2568" width="13.28515625" style="19" customWidth="1"/>
    <col min="2569" max="2569" width="11.42578125" style="19" customWidth="1"/>
    <col min="2570" max="2816" width="9.140625" style="19"/>
    <col min="2817" max="2817" width="10.85546875" style="19" bestFit="1" customWidth="1"/>
    <col min="2818" max="2821" width="9.140625" style="19"/>
    <col min="2822" max="2822" width="10.7109375" style="19" customWidth="1"/>
    <col min="2823" max="2823" width="13.42578125" style="19" customWidth="1"/>
    <col min="2824" max="2824" width="13.28515625" style="19" customWidth="1"/>
    <col min="2825" max="2825" width="11.42578125" style="19" customWidth="1"/>
    <col min="2826" max="3072" width="9.140625" style="19"/>
    <col min="3073" max="3073" width="10.85546875" style="19" bestFit="1" customWidth="1"/>
    <col min="3074" max="3077" width="9.140625" style="19"/>
    <col min="3078" max="3078" width="10.7109375" style="19" customWidth="1"/>
    <col min="3079" max="3079" width="13.42578125" style="19" customWidth="1"/>
    <col min="3080" max="3080" width="13.28515625" style="19" customWidth="1"/>
    <col min="3081" max="3081" width="11.42578125" style="19" customWidth="1"/>
    <col min="3082" max="3328" width="9.140625" style="19"/>
    <col min="3329" max="3329" width="10.85546875" style="19" bestFit="1" customWidth="1"/>
    <col min="3330" max="3333" width="9.140625" style="19"/>
    <col min="3334" max="3334" width="10.7109375" style="19" customWidth="1"/>
    <col min="3335" max="3335" width="13.42578125" style="19" customWidth="1"/>
    <col min="3336" max="3336" width="13.28515625" style="19" customWidth="1"/>
    <col min="3337" max="3337" width="11.42578125" style="19" customWidth="1"/>
    <col min="3338" max="3584" width="9.140625" style="19"/>
    <col min="3585" max="3585" width="10.85546875" style="19" bestFit="1" customWidth="1"/>
    <col min="3586" max="3589" width="9.140625" style="19"/>
    <col min="3590" max="3590" width="10.7109375" style="19" customWidth="1"/>
    <col min="3591" max="3591" width="13.42578125" style="19" customWidth="1"/>
    <col min="3592" max="3592" width="13.28515625" style="19" customWidth="1"/>
    <col min="3593" max="3593" width="11.42578125" style="19" customWidth="1"/>
    <col min="3594" max="3840" width="9.140625" style="19"/>
    <col min="3841" max="3841" width="10.85546875" style="19" bestFit="1" customWidth="1"/>
    <col min="3842" max="3845" width="9.140625" style="19"/>
    <col min="3846" max="3846" width="10.7109375" style="19" customWidth="1"/>
    <col min="3847" max="3847" width="13.42578125" style="19" customWidth="1"/>
    <col min="3848" max="3848" width="13.28515625" style="19" customWidth="1"/>
    <col min="3849" max="3849" width="11.42578125" style="19" customWidth="1"/>
    <col min="3850" max="4096" width="9.140625" style="19"/>
    <col min="4097" max="4097" width="10.85546875" style="19" bestFit="1" customWidth="1"/>
    <col min="4098" max="4101" width="9.140625" style="19"/>
    <col min="4102" max="4102" width="10.7109375" style="19" customWidth="1"/>
    <col min="4103" max="4103" width="13.42578125" style="19" customWidth="1"/>
    <col min="4104" max="4104" width="13.28515625" style="19" customWidth="1"/>
    <col min="4105" max="4105" width="11.42578125" style="19" customWidth="1"/>
    <col min="4106" max="4352" width="9.140625" style="19"/>
    <col min="4353" max="4353" width="10.85546875" style="19" bestFit="1" customWidth="1"/>
    <col min="4354" max="4357" width="9.140625" style="19"/>
    <col min="4358" max="4358" width="10.7109375" style="19" customWidth="1"/>
    <col min="4359" max="4359" width="13.42578125" style="19" customWidth="1"/>
    <col min="4360" max="4360" width="13.28515625" style="19" customWidth="1"/>
    <col min="4361" max="4361" width="11.42578125" style="19" customWidth="1"/>
    <col min="4362" max="4608" width="9.140625" style="19"/>
    <col min="4609" max="4609" width="10.85546875" style="19" bestFit="1" customWidth="1"/>
    <col min="4610" max="4613" width="9.140625" style="19"/>
    <col min="4614" max="4614" width="10.7109375" style="19" customWidth="1"/>
    <col min="4615" max="4615" width="13.42578125" style="19" customWidth="1"/>
    <col min="4616" max="4616" width="13.28515625" style="19" customWidth="1"/>
    <col min="4617" max="4617" width="11.42578125" style="19" customWidth="1"/>
    <col min="4618" max="4864" width="9.140625" style="19"/>
    <col min="4865" max="4865" width="10.85546875" style="19" bestFit="1" customWidth="1"/>
    <col min="4866" max="4869" width="9.140625" style="19"/>
    <col min="4870" max="4870" width="10.7109375" style="19" customWidth="1"/>
    <col min="4871" max="4871" width="13.42578125" style="19" customWidth="1"/>
    <col min="4872" max="4872" width="13.28515625" style="19" customWidth="1"/>
    <col min="4873" max="4873" width="11.42578125" style="19" customWidth="1"/>
    <col min="4874" max="5120" width="9.140625" style="19"/>
    <col min="5121" max="5121" width="10.85546875" style="19" bestFit="1" customWidth="1"/>
    <col min="5122" max="5125" width="9.140625" style="19"/>
    <col min="5126" max="5126" width="10.7109375" style="19" customWidth="1"/>
    <col min="5127" max="5127" width="13.42578125" style="19" customWidth="1"/>
    <col min="5128" max="5128" width="13.28515625" style="19" customWidth="1"/>
    <col min="5129" max="5129" width="11.42578125" style="19" customWidth="1"/>
    <col min="5130" max="5376" width="9.140625" style="19"/>
    <col min="5377" max="5377" width="10.85546875" style="19" bestFit="1" customWidth="1"/>
    <col min="5378" max="5381" width="9.140625" style="19"/>
    <col min="5382" max="5382" width="10.7109375" style="19" customWidth="1"/>
    <col min="5383" max="5383" width="13.42578125" style="19" customWidth="1"/>
    <col min="5384" max="5384" width="13.28515625" style="19" customWidth="1"/>
    <col min="5385" max="5385" width="11.42578125" style="19" customWidth="1"/>
    <col min="5386" max="5632" width="9.140625" style="19"/>
    <col min="5633" max="5633" width="10.85546875" style="19" bestFit="1" customWidth="1"/>
    <col min="5634" max="5637" width="9.140625" style="19"/>
    <col min="5638" max="5638" width="10.7109375" style="19" customWidth="1"/>
    <col min="5639" max="5639" width="13.42578125" style="19" customWidth="1"/>
    <col min="5640" max="5640" width="13.28515625" style="19" customWidth="1"/>
    <col min="5641" max="5641" width="11.42578125" style="19" customWidth="1"/>
    <col min="5642" max="5888" width="9.140625" style="19"/>
    <col min="5889" max="5889" width="10.85546875" style="19" bestFit="1" customWidth="1"/>
    <col min="5890" max="5893" width="9.140625" style="19"/>
    <col min="5894" max="5894" width="10.7109375" style="19" customWidth="1"/>
    <col min="5895" max="5895" width="13.42578125" style="19" customWidth="1"/>
    <col min="5896" max="5896" width="13.28515625" style="19" customWidth="1"/>
    <col min="5897" max="5897" width="11.42578125" style="19" customWidth="1"/>
    <col min="5898" max="6144" width="9.140625" style="19"/>
    <col min="6145" max="6145" width="10.85546875" style="19" bestFit="1" customWidth="1"/>
    <col min="6146" max="6149" width="9.140625" style="19"/>
    <col min="6150" max="6150" width="10.7109375" style="19" customWidth="1"/>
    <col min="6151" max="6151" width="13.42578125" style="19" customWidth="1"/>
    <col min="6152" max="6152" width="13.28515625" style="19" customWidth="1"/>
    <col min="6153" max="6153" width="11.42578125" style="19" customWidth="1"/>
    <col min="6154" max="6400" width="9.140625" style="19"/>
    <col min="6401" max="6401" width="10.85546875" style="19" bestFit="1" customWidth="1"/>
    <col min="6402" max="6405" width="9.140625" style="19"/>
    <col min="6406" max="6406" width="10.7109375" style="19" customWidth="1"/>
    <col min="6407" max="6407" width="13.42578125" style="19" customWidth="1"/>
    <col min="6408" max="6408" width="13.28515625" style="19" customWidth="1"/>
    <col min="6409" max="6409" width="11.42578125" style="19" customWidth="1"/>
    <col min="6410" max="6656" width="9.140625" style="19"/>
    <col min="6657" max="6657" width="10.85546875" style="19" bestFit="1" customWidth="1"/>
    <col min="6658" max="6661" width="9.140625" style="19"/>
    <col min="6662" max="6662" width="10.7109375" style="19" customWidth="1"/>
    <col min="6663" max="6663" width="13.42578125" style="19" customWidth="1"/>
    <col min="6664" max="6664" width="13.28515625" style="19" customWidth="1"/>
    <col min="6665" max="6665" width="11.42578125" style="19" customWidth="1"/>
    <col min="6666" max="6912" width="9.140625" style="19"/>
    <col min="6913" max="6913" width="10.85546875" style="19" bestFit="1" customWidth="1"/>
    <col min="6914" max="6917" width="9.140625" style="19"/>
    <col min="6918" max="6918" width="10.7109375" style="19" customWidth="1"/>
    <col min="6919" max="6919" width="13.42578125" style="19" customWidth="1"/>
    <col min="6920" max="6920" width="13.28515625" style="19" customWidth="1"/>
    <col min="6921" max="6921" width="11.42578125" style="19" customWidth="1"/>
    <col min="6922" max="7168" width="9.140625" style="19"/>
    <col min="7169" max="7169" width="10.85546875" style="19" bestFit="1" customWidth="1"/>
    <col min="7170" max="7173" width="9.140625" style="19"/>
    <col min="7174" max="7174" width="10.7109375" style="19" customWidth="1"/>
    <col min="7175" max="7175" width="13.42578125" style="19" customWidth="1"/>
    <col min="7176" max="7176" width="13.28515625" style="19" customWidth="1"/>
    <col min="7177" max="7177" width="11.42578125" style="19" customWidth="1"/>
    <col min="7178" max="7424" width="9.140625" style="19"/>
    <col min="7425" max="7425" width="10.85546875" style="19" bestFit="1" customWidth="1"/>
    <col min="7426" max="7429" width="9.140625" style="19"/>
    <col min="7430" max="7430" width="10.7109375" style="19" customWidth="1"/>
    <col min="7431" max="7431" width="13.42578125" style="19" customWidth="1"/>
    <col min="7432" max="7432" width="13.28515625" style="19" customWidth="1"/>
    <col min="7433" max="7433" width="11.42578125" style="19" customWidth="1"/>
    <col min="7434" max="7680" width="9.140625" style="19"/>
    <col min="7681" max="7681" width="10.85546875" style="19" bestFit="1" customWidth="1"/>
    <col min="7682" max="7685" width="9.140625" style="19"/>
    <col min="7686" max="7686" width="10.7109375" style="19" customWidth="1"/>
    <col min="7687" max="7687" width="13.42578125" style="19" customWidth="1"/>
    <col min="7688" max="7688" width="13.28515625" style="19" customWidth="1"/>
    <col min="7689" max="7689" width="11.42578125" style="19" customWidth="1"/>
    <col min="7690" max="7936" width="9.140625" style="19"/>
    <col min="7937" max="7937" width="10.85546875" style="19" bestFit="1" customWidth="1"/>
    <col min="7938" max="7941" width="9.140625" style="19"/>
    <col min="7942" max="7942" width="10.7109375" style="19" customWidth="1"/>
    <col min="7943" max="7943" width="13.42578125" style="19" customWidth="1"/>
    <col min="7944" max="7944" width="13.28515625" style="19" customWidth="1"/>
    <col min="7945" max="7945" width="11.42578125" style="19" customWidth="1"/>
    <col min="7946" max="8192" width="9.140625" style="19"/>
    <col min="8193" max="8193" width="10.85546875" style="19" bestFit="1" customWidth="1"/>
    <col min="8194" max="8197" width="9.140625" style="19"/>
    <col min="8198" max="8198" width="10.7109375" style="19" customWidth="1"/>
    <col min="8199" max="8199" width="13.42578125" style="19" customWidth="1"/>
    <col min="8200" max="8200" width="13.28515625" style="19" customWidth="1"/>
    <col min="8201" max="8201" width="11.42578125" style="19" customWidth="1"/>
    <col min="8202" max="8448" width="9.140625" style="19"/>
    <col min="8449" max="8449" width="10.85546875" style="19" bestFit="1" customWidth="1"/>
    <col min="8450" max="8453" width="9.140625" style="19"/>
    <col min="8454" max="8454" width="10.7109375" style="19" customWidth="1"/>
    <col min="8455" max="8455" width="13.42578125" style="19" customWidth="1"/>
    <col min="8456" max="8456" width="13.28515625" style="19" customWidth="1"/>
    <col min="8457" max="8457" width="11.42578125" style="19" customWidth="1"/>
    <col min="8458" max="8704" width="9.140625" style="19"/>
    <col min="8705" max="8705" width="10.85546875" style="19" bestFit="1" customWidth="1"/>
    <col min="8706" max="8709" width="9.140625" style="19"/>
    <col min="8710" max="8710" width="10.7109375" style="19" customWidth="1"/>
    <col min="8711" max="8711" width="13.42578125" style="19" customWidth="1"/>
    <col min="8712" max="8712" width="13.28515625" style="19" customWidth="1"/>
    <col min="8713" max="8713" width="11.42578125" style="19" customWidth="1"/>
    <col min="8714" max="8960" width="9.140625" style="19"/>
    <col min="8961" max="8961" width="10.85546875" style="19" bestFit="1" customWidth="1"/>
    <col min="8962" max="8965" width="9.140625" style="19"/>
    <col min="8966" max="8966" width="10.7109375" style="19" customWidth="1"/>
    <col min="8967" max="8967" width="13.42578125" style="19" customWidth="1"/>
    <col min="8968" max="8968" width="13.28515625" style="19" customWidth="1"/>
    <col min="8969" max="8969" width="11.42578125" style="19" customWidth="1"/>
    <col min="8970" max="9216" width="9.140625" style="19"/>
    <col min="9217" max="9217" width="10.85546875" style="19" bestFit="1" customWidth="1"/>
    <col min="9218" max="9221" width="9.140625" style="19"/>
    <col min="9222" max="9222" width="10.7109375" style="19" customWidth="1"/>
    <col min="9223" max="9223" width="13.42578125" style="19" customWidth="1"/>
    <col min="9224" max="9224" width="13.28515625" style="19" customWidth="1"/>
    <col min="9225" max="9225" width="11.42578125" style="19" customWidth="1"/>
    <col min="9226" max="9472" width="9.140625" style="19"/>
    <col min="9473" max="9473" width="10.85546875" style="19" bestFit="1" customWidth="1"/>
    <col min="9474" max="9477" width="9.140625" style="19"/>
    <col min="9478" max="9478" width="10.7109375" style="19" customWidth="1"/>
    <col min="9479" max="9479" width="13.42578125" style="19" customWidth="1"/>
    <col min="9480" max="9480" width="13.28515625" style="19" customWidth="1"/>
    <col min="9481" max="9481" width="11.42578125" style="19" customWidth="1"/>
    <col min="9482" max="9728" width="9.140625" style="19"/>
    <col min="9729" max="9729" width="10.85546875" style="19" bestFit="1" customWidth="1"/>
    <col min="9730" max="9733" width="9.140625" style="19"/>
    <col min="9734" max="9734" width="10.7109375" style="19" customWidth="1"/>
    <col min="9735" max="9735" width="13.42578125" style="19" customWidth="1"/>
    <col min="9736" max="9736" width="13.28515625" style="19" customWidth="1"/>
    <col min="9737" max="9737" width="11.42578125" style="19" customWidth="1"/>
    <col min="9738" max="9984" width="9.140625" style="19"/>
    <col min="9985" max="9985" width="10.85546875" style="19" bestFit="1" customWidth="1"/>
    <col min="9986" max="9989" width="9.140625" style="19"/>
    <col min="9990" max="9990" width="10.7109375" style="19" customWidth="1"/>
    <col min="9991" max="9991" width="13.42578125" style="19" customWidth="1"/>
    <col min="9992" max="9992" width="13.28515625" style="19" customWidth="1"/>
    <col min="9993" max="9993" width="11.42578125" style="19" customWidth="1"/>
    <col min="9994" max="10240" width="9.140625" style="19"/>
    <col min="10241" max="10241" width="10.85546875" style="19" bestFit="1" customWidth="1"/>
    <col min="10242" max="10245" width="9.140625" style="19"/>
    <col min="10246" max="10246" width="10.7109375" style="19" customWidth="1"/>
    <col min="10247" max="10247" width="13.42578125" style="19" customWidth="1"/>
    <col min="10248" max="10248" width="13.28515625" style="19" customWidth="1"/>
    <col min="10249" max="10249" width="11.42578125" style="19" customWidth="1"/>
    <col min="10250" max="10496" width="9.140625" style="19"/>
    <col min="10497" max="10497" width="10.85546875" style="19" bestFit="1" customWidth="1"/>
    <col min="10498" max="10501" width="9.140625" style="19"/>
    <col min="10502" max="10502" width="10.7109375" style="19" customWidth="1"/>
    <col min="10503" max="10503" width="13.42578125" style="19" customWidth="1"/>
    <col min="10504" max="10504" width="13.28515625" style="19" customWidth="1"/>
    <col min="10505" max="10505" width="11.42578125" style="19" customWidth="1"/>
    <col min="10506" max="10752" width="9.140625" style="19"/>
    <col min="10753" max="10753" width="10.85546875" style="19" bestFit="1" customWidth="1"/>
    <col min="10754" max="10757" width="9.140625" style="19"/>
    <col min="10758" max="10758" width="10.7109375" style="19" customWidth="1"/>
    <col min="10759" max="10759" width="13.42578125" style="19" customWidth="1"/>
    <col min="10760" max="10760" width="13.28515625" style="19" customWidth="1"/>
    <col min="10761" max="10761" width="11.42578125" style="19" customWidth="1"/>
    <col min="10762" max="11008" width="9.140625" style="19"/>
    <col min="11009" max="11009" width="10.85546875" style="19" bestFit="1" customWidth="1"/>
    <col min="11010" max="11013" width="9.140625" style="19"/>
    <col min="11014" max="11014" width="10.7109375" style="19" customWidth="1"/>
    <col min="11015" max="11015" width="13.42578125" style="19" customWidth="1"/>
    <col min="11016" max="11016" width="13.28515625" style="19" customWidth="1"/>
    <col min="11017" max="11017" width="11.42578125" style="19" customWidth="1"/>
    <col min="11018" max="11264" width="9.140625" style="19"/>
    <col min="11265" max="11265" width="10.85546875" style="19" bestFit="1" customWidth="1"/>
    <col min="11266" max="11269" width="9.140625" style="19"/>
    <col min="11270" max="11270" width="10.7109375" style="19" customWidth="1"/>
    <col min="11271" max="11271" width="13.42578125" style="19" customWidth="1"/>
    <col min="11272" max="11272" width="13.28515625" style="19" customWidth="1"/>
    <col min="11273" max="11273" width="11.42578125" style="19" customWidth="1"/>
    <col min="11274" max="11520" width="9.140625" style="19"/>
    <col min="11521" max="11521" width="10.85546875" style="19" bestFit="1" customWidth="1"/>
    <col min="11522" max="11525" width="9.140625" style="19"/>
    <col min="11526" max="11526" width="10.7109375" style="19" customWidth="1"/>
    <col min="11527" max="11527" width="13.42578125" style="19" customWidth="1"/>
    <col min="11528" max="11528" width="13.28515625" style="19" customWidth="1"/>
    <col min="11529" max="11529" width="11.42578125" style="19" customWidth="1"/>
    <col min="11530" max="11776" width="9.140625" style="19"/>
    <col min="11777" max="11777" width="10.85546875" style="19" bestFit="1" customWidth="1"/>
    <col min="11778" max="11781" width="9.140625" style="19"/>
    <col min="11782" max="11782" width="10.7109375" style="19" customWidth="1"/>
    <col min="11783" max="11783" width="13.42578125" style="19" customWidth="1"/>
    <col min="11784" max="11784" width="13.28515625" style="19" customWidth="1"/>
    <col min="11785" max="11785" width="11.42578125" style="19" customWidth="1"/>
    <col min="11786" max="12032" width="9.140625" style="19"/>
    <col min="12033" max="12033" width="10.85546875" style="19" bestFit="1" customWidth="1"/>
    <col min="12034" max="12037" width="9.140625" style="19"/>
    <col min="12038" max="12038" width="10.7109375" style="19" customWidth="1"/>
    <col min="12039" max="12039" width="13.42578125" style="19" customWidth="1"/>
    <col min="12040" max="12040" width="13.28515625" style="19" customWidth="1"/>
    <col min="12041" max="12041" width="11.42578125" style="19" customWidth="1"/>
    <col min="12042" max="12288" width="9.140625" style="19"/>
    <col min="12289" max="12289" width="10.85546875" style="19" bestFit="1" customWidth="1"/>
    <col min="12290" max="12293" width="9.140625" style="19"/>
    <col min="12294" max="12294" width="10.7109375" style="19" customWidth="1"/>
    <col min="12295" max="12295" width="13.42578125" style="19" customWidth="1"/>
    <col min="12296" max="12296" width="13.28515625" style="19" customWidth="1"/>
    <col min="12297" max="12297" width="11.42578125" style="19" customWidth="1"/>
    <col min="12298" max="12544" width="9.140625" style="19"/>
    <col min="12545" max="12545" width="10.85546875" style="19" bestFit="1" customWidth="1"/>
    <col min="12546" max="12549" width="9.140625" style="19"/>
    <col min="12550" max="12550" width="10.7109375" style="19" customWidth="1"/>
    <col min="12551" max="12551" width="13.42578125" style="19" customWidth="1"/>
    <col min="12552" max="12552" width="13.28515625" style="19" customWidth="1"/>
    <col min="12553" max="12553" width="11.42578125" style="19" customWidth="1"/>
    <col min="12554" max="12800" width="9.140625" style="19"/>
    <col min="12801" max="12801" width="10.85546875" style="19" bestFit="1" customWidth="1"/>
    <col min="12802" max="12805" width="9.140625" style="19"/>
    <col min="12806" max="12806" width="10.7109375" style="19" customWidth="1"/>
    <col min="12807" max="12807" width="13.42578125" style="19" customWidth="1"/>
    <col min="12808" max="12808" width="13.28515625" style="19" customWidth="1"/>
    <col min="12809" max="12809" width="11.42578125" style="19" customWidth="1"/>
    <col min="12810" max="13056" width="9.140625" style="19"/>
    <col min="13057" max="13057" width="10.85546875" style="19" bestFit="1" customWidth="1"/>
    <col min="13058" max="13061" width="9.140625" style="19"/>
    <col min="13062" max="13062" width="10.7109375" style="19" customWidth="1"/>
    <col min="13063" max="13063" width="13.42578125" style="19" customWidth="1"/>
    <col min="13064" max="13064" width="13.28515625" style="19" customWidth="1"/>
    <col min="13065" max="13065" width="11.42578125" style="19" customWidth="1"/>
    <col min="13066" max="13312" width="9.140625" style="19"/>
    <col min="13313" max="13313" width="10.85546875" style="19" bestFit="1" customWidth="1"/>
    <col min="13314" max="13317" width="9.140625" style="19"/>
    <col min="13318" max="13318" width="10.7109375" style="19" customWidth="1"/>
    <col min="13319" max="13319" width="13.42578125" style="19" customWidth="1"/>
    <col min="13320" max="13320" width="13.28515625" style="19" customWidth="1"/>
    <col min="13321" max="13321" width="11.42578125" style="19" customWidth="1"/>
    <col min="13322" max="13568" width="9.140625" style="19"/>
    <col min="13569" max="13569" width="10.85546875" style="19" bestFit="1" customWidth="1"/>
    <col min="13570" max="13573" width="9.140625" style="19"/>
    <col min="13574" max="13574" width="10.7109375" style="19" customWidth="1"/>
    <col min="13575" max="13575" width="13.42578125" style="19" customWidth="1"/>
    <col min="13576" max="13576" width="13.28515625" style="19" customWidth="1"/>
    <col min="13577" max="13577" width="11.42578125" style="19" customWidth="1"/>
    <col min="13578" max="13824" width="9.140625" style="19"/>
    <col min="13825" max="13825" width="10.85546875" style="19" bestFit="1" customWidth="1"/>
    <col min="13826" max="13829" width="9.140625" style="19"/>
    <col min="13830" max="13830" width="10.7109375" style="19" customWidth="1"/>
    <col min="13831" max="13831" width="13.42578125" style="19" customWidth="1"/>
    <col min="13832" max="13832" width="13.28515625" style="19" customWidth="1"/>
    <col min="13833" max="13833" width="11.42578125" style="19" customWidth="1"/>
    <col min="13834" max="14080" width="9.140625" style="19"/>
    <col min="14081" max="14081" width="10.85546875" style="19" bestFit="1" customWidth="1"/>
    <col min="14082" max="14085" width="9.140625" style="19"/>
    <col min="14086" max="14086" width="10.7109375" style="19" customWidth="1"/>
    <col min="14087" max="14087" width="13.42578125" style="19" customWidth="1"/>
    <col min="14088" max="14088" width="13.28515625" style="19" customWidth="1"/>
    <col min="14089" max="14089" width="11.42578125" style="19" customWidth="1"/>
    <col min="14090" max="14336" width="9.140625" style="19"/>
    <col min="14337" max="14337" width="10.85546875" style="19" bestFit="1" customWidth="1"/>
    <col min="14338" max="14341" width="9.140625" style="19"/>
    <col min="14342" max="14342" width="10.7109375" style="19" customWidth="1"/>
    <col min="14343" max="14343" width="13.42578125" style="19" customWidth="1"/>
    <col min="14344" max="14344" width="13.28515625" style="19" customWidth="1"/>
    <col min="14345" max="14345" width="11.42578125" style="19" customWidth="1"/>
    <col min="14346" max="14592" width="9.140625" style="19"/>
    <col min="14593" max="14593" width="10.85546875" style="19" bestFit="1" customWidth="1"/>
    <col min="14594" max="14597" width="9.140625" style="19"/>
    <col min="14598" max="14598" width="10.7109375" style="19" customWidth="1"/>
    <col min="14599" max="14599" width="13.42578125" style="19" customWidth="1"/>
    <col min="14600" max="14600" width="13.28515625" style="19" customWidth="1"/>
    <col min="14601" max="14601" width="11.42578125" style="19" customWidth="1"/>
    <col min="14602" max="14848" width="9.140625" style="19"/>
    <col min="14849" max="14849" width="10.85546875" style="19" bestFit="1" customWidth="1"/>
    <col min="14850" max="14853" width="9.140625" style="19"/>
    <col min="14854" max="14854" width="10.7109375" style="19" customWidth="1"/>
    <col min="14855" max="14855" width="13.42578125" style="19" customWidth="1"/>
    <col min="14856" max="14856" width="13.28515625" style="19" customWidth="1"/>
    <col min="14857" max="14857" width="11.42578125" style="19" customWidth="1"/>
    <col min="14858" max="15104" width="9.140625" style="19"/>
    <col min="15105" max="15105" width="10.85546875" style="19" bestFit="1" customWidth="1"/>
    <col min="15106" max="15109" width="9.140625" style="19"/>
    <col min="15110" max="15110" width="10.7109375" style="19" customWidth="1"/>
    <col min="15111" max="15111" width="13.42578125" style="19" customWidth="1"/>
    <col min="15112" max="15112" width="13.28515625" style="19" customWidth="1"/>
    <col min="15113" max="15113" width="11.42578125" style="19" customWidth="1"/>
    <col min="15114" max="15360" width="9.140625" style="19"/>
    <col min="15361" max="15361" width="10.85546875" style="19" bestFit="1" customWidth="1"/>
    <col min="15362" max="15365" width="9.140625" style="19"/>
    <col min="15366" max="15366" width="10.7109375" style="19" customWidth="1"/>
    <col min="15367" max="15367" width="13.42578125" style="19" customWidth="1"/>
    <col min="15368" max="15368" width="13.28515625" style="19" customWidth="1"/>
    <col min="15369" max="15369" width="11.42578125" style="19" customWidth="1"/>
    <col min="15370" max="15616" width="9.140625" style="19"/>
    <col min="15617" max="15617" width="10.85546875" style="19" bestFit="1" customWidth="1"/>
    <col min="15618" max="15621" width="9.140625" style="19"/>
    <col min="15622" max="15622" width="10.7109375" style="19" customWidth="1"/>
    <col min="15623" max="15623" width="13.42578125" style="19" customWidth="1"/>
    <col min="15624" max="15624" width="13.28515625" style="19" customWidth="1"/>
    <col min="15625" max="15625" width="11.42578125" style="19" customWidth="1"/>
    <col min="15626" max="15872" width="9.140625" style="19"/>
    <col min="15873" max="15873" width="10.85546875" style="19" bestFit="1" customWidth="1"/>
    <col min="15874" max="15877" width="9.140625" style="19"/>
    <col min="15878" max="15878" width="10.7109375" style="19" customWidth="1"/>
    <col min="15879" max="15879" width="13.42578125" style="19" customWidth="1"/>
    <col min="15880" max="15880" width="13.28515625" style="19" customWidth="1"/>
    <col min="15881" max="15881" width="11.42578125" style="19" customWidth="1"/>
    <col min="15882" max="16128" width="9.140625" style="19"/>
    <col min="16129" max="16129" width="10.85546875" style="19" bestFit="1" customWidth="1"/>
    <col min="16130" max="16133" width="9.140625" style="19"/>
    <col min="16134" max="16134" width="10.7109375" style="19" customWidth="1"/>
    <col min="16135" max="16135" width="13.42578125" style="19" customWidth="1"/>
    <col min="16136" max="16136" width="13.28515625" style="19" customWidth="1"/>
    <col min="16137" max="16137" width="11.42578125" style="19" customWidth="1"/>
    <col min="16138" max="16384" width="9.140625" style="19"/>
  </cols>
  <sheetData>
    <row r="1" spans="1:14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8"/>
    </row>
    <row r="2" spans="1:14" ht="15.75" x14ac:dyDescent="0.25">
      <c r="A2" s="16"/>
      <c r="B2" s="17"/>
      <c r="C2" s="17"/>
      <c r="D2" s="17"/>
      <c r="E2" s="17"/>
      <c r="F2" s="17"/>
      <c r="G2" s="20"/>
      <c r="H2" s="47"/>
      <c r="I2" s="18"/>
      <c r="J2" s="18"/>
      <c r="K2" s="18"/>
      <c r="L2" s="18"/>
      <c r="M2" s="18"/>
      <c r="N2" s="18"/>
    </row>
    <row r="3" spans="1:14" ht="15.75" x14ac:dyDescent="0.25">
      <c r="A3" s="16" t="s">
        <v>39</v>
      </c>
      <c r="B3" s="16"/>
      <c r="C3" s="76" t="s">
        <v>40</v>
      </c>
      <c r="D3" s="20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">
      <c r="A4" s="22"/>
      <c r="B4" s="23"/>
      <c r="C4" s="22" t="s">
        <v>55</v>
      </c>
      <c r="D4" s="24"/>
      <c r="E4" s="22"/>
      <c r="F4" s="25"/>
      <c r="G4" s="22"/>
      <c r="H4" s="26"/>
      <c r="I4" s="22" t="s">
        <v>56</v>
      </c>
      <c r="J4" s="25"/>
      <c r="K4" s="25"/>
      <c r="L4" s="24"/>
      <c r="N4" s="30" t="s">
        <v>57</v>
      </c>
    </row>
    <row r="5" spans="1:14" ht="26.25" x14ac:dyDescent="0.25">
      <c r="A5" s="22" t="s">
        <v>48</v>
      </c>
      <c r="B5" s="27" t="s">
        <v>58</v>
      </c>
      <c r="C5" s="49" t="s">
        <v>59</v>
      </c>
      <c r="D5" s="50" t="s">
        <v>60</v>
      </c>
      <c r="E5" s="30" t="s">
        <v>61</v>
      </c>
      <c r="F5" s="30" t="s">
        <v>62</v>
      </c>
      <c r="G5" s="30" t="s">
        <v>63</v>
      </c>
      <c r="H5" s="51" t="s">
        <v>64</v>
      </c>
      <c r="I5" s="52" t="s">
        <v>65</v>
      </c>
      <c r="J5" s="49" t="s">
        <v>66</v>
      </c>
      <c r="K5" s="53" t="s">
        <v>67</v>
      </c>
      <c r="L5" s="33" t="s">
        <v>50</v>
      </c>
      <c r="N5" s="54" t="s">
        <v>68</v>
      </c>
    </row>
    <row r="6" spans="1:14" x14ac:dyDescent="0.2">
      <c r="A6" s="34"/>
      <c r="B6" s="35"/>
      <c r="C6" s="36"/>
      <c r="D6" s="35"/>
      <c r="E6" s="35"/>
      <c r="F6" s="35"/>
      <c r="G6" s="35"/>
      <c r="H6" s="35"/>
      <c r="I6" s="35"/>
      <c r="J6" s="35"/>
      <c r="K6" s="35"/>
      <c r="L6" s="35"/>
      <c r="M6" s="37"/>
      <c r="N6" s="55"/>
    </row>
    <row r="7" spans="1:14" x14ac:dyDescent="0.2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N7" s="40"/>
    </row>
    <row r="8" spans="1:14" x14ac:dyDescent="0.2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N8" s="40"/>
    </row>
    <row r="9" spans="1:14" x14ac:dyDescent="0.2">
      <c r="A9" s="34"/>
      <c r="B9" s="36"/>
      <c r="C9" s="35"/>
      <c r="D9" s="36"/>
      <c r="E9" s="36"/>
      <c r="F9" s="36"/>
      <c r="G9" s="36"/>
      <c r="H9" s="36"/>
      <c r="I9" s="36"/>
      <c r="J9" s="36"/>
      <c r="K9" s="36"/>
      <c r="L9" s="35"/>
      <c r="N9" s="40"/>
    </row>
    <row r="10" spans="1:14" ht="13.5" thickBot="1" x14ac:dyDescent="0.25">
      <c r="A10" s="34"/>
      <c r="B10" s="36"/>
      <c r="C10" s="35"/>
      <c r="D10" s="36"/>
      <c r="E10" s="36"/>
      <c r="F10" s="36"/>
      <c r="G10" s="36"/>
      <c r="H10" s="36"/>
      <c r="I10" s="36"/>
      <c r="J10" s="36"/>
      <c r="K10" s="36"/>
      <c r="L10" s="35"/>
      <c r="N10" s="40"/>
    </row>
    <row r="11" spans="1:14" ht="26.25" thickBot="1" x14ac:dyDescent="0.25">
      <c r="A11" s="38" t="s">
        <v>53</v>
      </c>
      <c r="B11" s="39">
        <f t="shared" ref="B11:L11" si="0">SUM(B6:B10)</f>
        <v>0</v>
      </c>
      <c r="C11" s="39">
        <f t="shared" si="0"/>
        <v>0</v>
      </c>
      <c r="D11" s="39">
        <f t="shared" si="0"/>
        <v>0</v>
      </c>
      <c r="E11" s="39">
        <f t="shared" si="0"/>
        <v>0</v>
      </c>
      <c r="F11" s="39">
        <f t="shared" si="0"/>
        <v>0</v>
      </c>
      <c r="G11" s="39">
        <f t="shared" si="0"/>
        <v>0</v>
      </c>
      <c r="H11" s="39">
        <f t="shared" si="0"/>
        <v>0</v>
      </c>
      <c r="I11" s="39">
        <f t="shared" si="0"/>
        <v>0</v>
      </c>
      <c r="J11" s="39">
        <f t="shared" si="0"/>
        <v>0</v>
      </c>
      <c r="K11" s="39">
        <f t="shared" si="0"/>
        <v>0</v>
      </c>
      <c r="L11" s="56">
        <f t="shared" si="0"/>
        <v>0</v>
      </c>
      <c r="N11" s="42">
        <f>SUM(N6,N7,N8,N9,N10)</f>
        <v>0</v>
      </c>
    </row>
    <row r="12" spans="1:14" ht="13.5" thickTop="1" x14ac:dyDescent="0.2">
      <c r="A12" s="34"/>
    </row>
    <row r="13" spans="1:14" x14ac:dyDescent="0.2">
      <c r="A13" s="34"/>
      <c r="B13" s="35"/>
      <c r="C13" s="36"/>
      <c r="D13" s="35"/>
      <c r="E13" s="35"/>
      <c r="F13" s="35"/>
      <c r="G13" s="35"/>
      <c r="H13" s="35"/>
      <c r="I13" s="35"/>
      <c r="J13" s="35"/>
      <c r="K13" s="35"/>
      <c r="L13" s="35"/>
      <c r="N13" s="40"/>
    </row>
    <row r="14" spans="1:14" x14ac:dyDescent="0.2">
      <c r="A14" s="34"/>
      <c r="B14" s="35"/>
      <c r="C14" s="36"/>
      <c r="D14" s="35"/>
      <c r="E14" s="35"/>
      <c r="F14" s="35"/>
      <c r="G14" s="35"/>
      <c r="H14" s="35"/>
      <c r="I14" s="35"/>
      <c r="J14" s="35"/>
      <c r="K14" s="35"/>
      <c r="L14" s="35"/>
      <c r="N14" s="36"/>
    </row>
    <row r="15" spans="1:14" x14ac:dyDescent="0.2">
      <c r="A15" s="34"/>
      <c r="B15" s="35"/>
      <c r="C15" s="36"/>
      <c r="D15" s="35"/>
      <c r="E15" s="35"/>
      <c r="F15" s="35"/>
      <c r="G15" s="35"/>
      <c r="H15" s="35"/>
      <c r="I15" s="35"/>
      <c r="J15" s="35"/>
      <c r="K15" s="35"/>
      <c r="L15" s="35"/>
      <c r="N15" s="55"/>
    </row>
    <row r="16" spans="1:14" x14ac:dyDescent="0.2">
      <c r="A16" s="34"/>
      <c r="B16" s="35"/>
      <c r="C16" s="36"/>
      <c r="D16" s="35"/>
      <c r="E16" s="35"/>
      <c r="F16" s="35"/>
      <c r="G16" s="35"/>
      <c r="H16" s="35"/>
      <c r="I16" s="35"/>
      <c r="J16" s="35"/>
      <c r="K16" s="35"/>
      <c r="L16" s="35"/>
      <c r="N16" s="36"/>
    </row>
    <row r="17" spans="1:14" ht="13.5" thickBot="1" x14ac:dyDescent="0.25">
      <c r="A17" s="34"/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N17" s="55"/>
    </row>
    <row r="18" spans="1:14" ht="26.25" thickBot="1" x14ac:dyDescent="0.25">
      <c r="A18" s="38" t="s">
        <v>53</v>
      </c>
      <c r="B18" s="39">
        <f t="shared" ref="B18:L18" si="1">SUM(B13:B17)</f>
        <v>0</v>
      </c>
      <c r="C18" s="39">
        <f t="shared" si="1"/>
        <v>0</v>
      </c>
      <c r="D18" s="39">
        <f t="shared" si="1"/>
        <v>0</v>
      </c>
      <c r="E18" s="39">
        <f t="shared" si="1"/>
        <v>0</v>
      </c>
      <c r="F18" s="39">
        <f t="shared" si="1"/>
        <v>0</v>
      </c>
      <c r="G18" s="39">
        <f t="shared" si="1"/>
        <v>0</v>
      </c>
      <c r="H18" s="39">
        <f t="shared" si="1"/>
        <v>0</v>
      </c>
      <c r="I18" s="39">
        <f t="shared" si="1"/>
        <v>0</v>
      </c>
      <c r="J18" s="39">
        <f t="shared" si="1"/>
        <v>0</v>
      </c>
      <c r="K18" s="39">
        <f t="shared" si="1"/>
        <v>0</v>
      </c>
      <c r="L18" s="56">
        <f t="shared" si="1"/>
        <v>0</v>
      </c>
      <c r="N18" s="42">
        <f>SUM(N13,N14,N15,N16,N17)</f>
        <v>0</v>
      </c>
    </row>
    <row r="19" spans="1:14" ht="13.5" thickTop="1" x14ac:dyDescent="0.2">
      <c r="A19" s="34"/>
    </row>
    <row r="20" spans="1:14" x14ac:dyDescent="0.2">
      <c r="A20" s="34"/>
      <c r="B20" s="35"/>
      <c r="C20" s="36"/>
      <c r="D20" s="35"/>
      <c r="E20" s="35"/>
      <c r="F20" s="35"/>
      <c r="G20" s="35"/>
      <c r="H20" s="35"/>
      <c r="I20" s="35"/>
      <c r="J20" s="35"/>
      <c r="K20" s="35"/>
      <c r="L20" s="35"/>
      <c r="N20" s="40"/>
    </row>
    <row r="21" spans="1:14" x14ac:dyDescent="0.2">
      <c r="A21" s="34"/>
      <c r="B21" s="35"/>
      <c r="C21" s="36"/>
      <c r="D21" s="35"/>
      <c r="E21" s="35"/>
      <c r="F21" s="35"/>
      <c r="G21" s="35"/>
      <c r="H21" s="35"/>
      <c r="I21" s="35"/>
      <c r="J21" s="35"/>
      <c r="K21" s="35"/>
      <c r="L21" s="35"/>
      <c r="N21" s="36"/>
    </row>
    <row r="22" spans="1:14" x14ac:dyDescent="0.2">
      <c r="A22" s="34"/>
      <c r="B22" s="35"/>
      <c r="C22" s="36"/>
      <c r="D22" s="35"/>
      <c r="E22" s="35"/>
      <c r="F22" s="35"/>
      <c r="G22" s="35"/>
      <c r="H22" s="35"/>
      <c r="I22" s="35"/>
      <c r="J22" s="35"/>
      <c r="K22" s="35"/>
      <c r="L22" s="35"/>
      <c r="N22" s="55"/>
    </row>
    <row r="23" spans="1:14" x14ac:dyDescent="0.2">
      <c r="A23" s="34"/>
      <c r="B23" s="35"/>
      <c r="C23" s="36"/>
      <c r="D23" s="35"/>
      <c r="E23" s="35"/>
      <c r="F23" s="35"/>
      <c r="G23" s="35"/>
      <c r="H23" s="35"/>
      <c r="I23" s="35"/>
      <c r="J23" s="35"/>
      <c r="K23" s="35"/>
      <c r="L23" s="35"/>
      <c r="N23" s="36"/>
    </row>
    <row r="24" spans="1:14" ht="13.5" thickBot="1" x14ac:dyDescent="0.25">
      <c r="A24" s="34"/>
      <c r="B24" s="35"/>
      <c r="C24" s="36"/>
      <c r="D24" s="35"/>
      <c r="E24" s="35"/>
      <c r="F24" s="35"/>
      <c r="G24" s="35"/>
      <c r="H24" s="35"/>
      <c r="I24" s="35"/>
      <c r="J24" s="35"/>
      <c r="K24" s="35"/>
      <c r="L24" s="35"/>
      <c r="N24" s="55"/>
    </row>
    <row r="25" spans="1:14" ht="26.25" thickBot="1" x14ac:dyDescent="0.25">
      <c r="A25" s="38" t="s">
        <v>53</v>
      </c>
      <c r="B25" s="39">
        <f t="shared" ref="B25:L25" si="2">SUM(B20:B24)</f>
        <v>0</v>
      </c>
      <c r="C25" s="39">
        <f t="shared" si="2"/>
        <v>0</v>
      </c>
      <c r="D25" s="39">
        <f t="shared" si="2"/>
        <v>0</v>
      </c>
      <c r="E25" s="39">
        <f t="shared" si="2"/>
        <v>0</v>
      </c>
      <c r="F25" s="39">
        <f t="shared" si="2"/>
        <v>0</v>
      </c>
      <c r="G25" s="39">
        <f t="shared" si="2"/>
        <v>0</v>
      </c>
      <c r="H25" s="39">
        <f t="shared" si="2"/>
        <v>0</v>
      </c>
      <c r="I25" s="39">
        <f t="shared" si="2"/>
        <v>0</v>
      </c>
      <c r="J25" s="39">
        <f t="shared" si="2"/>
        <v>0</v>
      </c>
      <c r="K25" s="39">
        <f>SUM(K20:K24)</f>
        <v>0</v>
      </c>
      <c r="L25" s="56">
        <f t="shared" si="2"/>
        <v>0</v>
      </c>
      <c r="N25" s="42">
        <f>SUM(N20,N21,N22,N23,N24)</f>
        <v>0</v>
      </c>
    </row>
    <row r="26" spans="1:14" ht="13.5" thickTop="1" x14ac:dyDescent="0.2">
      <c r="A26" s="34"/>
    </row>
    <row r="27" spans="1:14" x14ac:dyDescent="0.2">
      <c r="A27" s="34"/>
      <c r="B27" s="35"/>
      <c r="C27" s="36"/>
      <c r="D27" s="35"/>
      <c r="E27" s="35"/>
      <c r="F27" s="35"/>
      <c r="G27" s="35"/>
      <c r="H27" s="35"/>
      <c r="I27" s="35"/>
      <c r="J27" s="35"/>
      <c r="K27" s="35"/>
      <c r="L27" s="35"/>
      <c r="N27" s="40"/>
    </row>
    <row r="28" spans="1:14" x14ac:dyDescent="0.2">
      <c r="A28" s="34"/>
      <c r="B28" s="35"/>
      <c r="C28" s="36"/>
      <c r="D28" s="35"/>
      <c r="E28" s="35"/>
      <c r="F28" s="35"/>
      <c r="G28" s="35"/>
      <c r="H28" s="35"/>
      <c r="I28" s="35"/>
      <c r="J28" s="35"/>
      <c r="K28" s="35"/>
      <c r="L28" s="35"/>
      <c r="N28" s="36"/>
    </row>
    <row r="29" spans="1:14" x14ac:dyDescent="0.2">
      <c r="A29" s="34"/>
      <c r="B29" s="35"/>
      <c r="C29" s="36"/>
      <c r="D29" s="35"/>
      <c r="E29" s="35"/>
      <c r="F29" s="35"/>
      <c r="G29" s="35"/>
      <c r="H29" s="35"/>
      <c r="I29" s="35"/>
      <c r="J29" s="35"/>
      <c r="K29" s="35"/>
      <c r="L29" s="35"/>
      <c r="N29" s="55"/>
    </row>
    <row r="30" spans="1:14" x14ac:dyDescent="0.2">
      <c r="A30" s="34"/>
      <c r="B30" s="35"/>
      <c r="C30" s="36"/>
      <c r="D30" s="35"/>
      <c r="E30" s="35"/>
      <c r="F30" s="35"/>
      <c r="G30" s="35"/>
      <c r="H30" s="35"/>
      <c r="I30" s="35"/>
      <c r="J30" s="35"/>
      <c r="K30" s="35"/>
      <c r="L30" s="35"/>
      <c r="N30" s="36"/>
    </row>
    <row r="31" spans="1:14" ht="13.5" thickBot="1" x14ac:dyDescent="0.25">
      <c r="A31" s="34"/>
      <c r="B31" s="35"/>
      <c r="C31" s="36"/>
      <c r="D31" s="35"/>
      <c r="E31" s="35"/>
      <c r="F31" s="35"/>
      <c r="G31" s="35"/>
      <c r="H31" s="35"/>
      <c r="I31" s="35"/>
      <c r="J31" s="35"/>
      <c r="K31" s="35"/>
      <c r="L31" s="35"/>
      <c r="N31" s="55"/>
    </row>
    <row r="32" spans="1:14" ht="26.25" thickBot="1" x14ac:dyDescent="0.25">
      <c r="A32" s="38" t="s">
        <v>53</v>
      </c>
      <c r="B32" s="39">
        <f t="shared" ref="B32:L32" si="3">SUM(B27:B31)</f>
        <v>0</v>
      </c>
      <c r="C32" s="39">
        <f t="shared" si="3"/>
        <v>0</v>
      </c>
      <c r="D32" s="39">
        <f t="shared" si="3"/>
        <v>0</v>
      </c>
      <c r="E32" s="39">
        <f t="shared" si="3"/>
        <v>0</v>
      </c>
      <c r="F32" s="39">
        <f t="shared" si="3"/>
        <v>0</v>
      </c>
      <c r="G32" s="39">
        <f t="shared" si="3"/>
        <v>0</v>
      </c>
      <c r="H32" s="39">
        <f t="shared" si="3"/>
        <v>0</v>
      </c>
      <c r="I32" s="39">
        <f t="shared" si="3"/>
        <v>0</v>
      </c>
      <c r="J32" s="39">
        <f t="shared" si="3"/>
        <v>0</v>
      </c>
      <c r="K32" s="39">
        <f t="shared" si="3"/>
        <v>0</v>
      </c>
      <c r="L32" s="56">
        <f t="shared" si="3"/>
        <v>0</v>
      </c>
      <c r="N32" s="42">
        <f>SUM(N27,N28,N29,N30,N31)</f>
        <v>0</v>
      </c>
    </row>
    <row r="33" spans="1:14" ht="13.5" thickTop="1" x14ac:dyDescent="0.2">
      <c r="A33" s="34"/>
    </row>
    <row r="34" spans="1:14" x14ac:dyDescent="0.2">
      <c r="A34" s="34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5"/>
      <c r="N34" s="40"/>
    </row>
    <row r="35" spans="1:14" x14ac:dyDescent="0.2">
      <c r="A35" s="34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35"/>
      <c r="N35" s="36"/>
    </row>
    <row r="36" spans="1:14" x14ac:dyDescent="0.2">
      <c r="A36" s="34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35"/>
      <c r="N36" s="55"/>
    </row>
    <row r="37" spans="1:14" x14ac:dyDescent="0.2">
      <c r="A37" s="34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35"/>
      <c r="N37" s="36"/>
    </row>
    <row r="38" spans="1:14" ht="13.5" thickBot="1" x14ac:dyDescent="0.25">
      <c r="A38" s="34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35"/>
      <c r="N38" s="55"/>
    </row>
    <row r="39" spans="1:14" ht="26.25" thickBot="1" x14ac:dyDescent="0.25">
      <c r="A39" s="38" t="s">
        <v>53</v>
      </c>
      <c r="B39" s="39">
        <f t="shared" ref="B39:L39" si="4">SUM(B34:B38)</f>
        <v>0</v>
      </c>
      <c r="C39" s="39">
        <f t="shared" si="4"/>
        <v>0</v>
      </c>
      <c r="D39" s="39">
        <f t="shared" si="4"/>
        <v>0</v>
      </c>
      <c r="E39" s="39">
        <f t="shared" si="4"/>
        <v>0</v>
      </c>
      <c r="F39" s="39">
        <f t="shared" si="4"/>
        <v>0</v>
      </c>
      <c r="G39" s="39">
        <f t="shared" si="4"/>
        <v>0</v>
      </c>
      <c r="H39" s="39">
        <f t="shared" si="4"/>
        <v>0</v>
      </c>
      <c r="I39" s="39">
        <f t="shared" si="4"/>
        <v>0</v>
      </c>
      <c r="J39" s="39">
        <f t="shared" si="4"/>
        <v>0</v>
      </c>
      <c r="K39" s="39">
        <f t="shared" si="4"/>
        <v>0</v>
      </c>
      <c r="L39" s="56">
        <f t="shared" si="4"/>
        <v>0</v>
      </c>
      <c r="N39" s="42">
        <f>SUM(N34,N35,N36,N37,N38)</f>
        <v>0</v>
      </c>
    </row>
    <row r="40" spans="1:14" ht="13.5" thickTop="1" x14ac:dyDescent="0.2"/>
    <row r="41" spans="1:14" ht="13.5" thickBot="1" x14ac:dyDescent="0.25"/>
    <row r="42" spans="1:14" ht="26.25" thickBot="1" x14ac:dyDescent="0.25">
      <c r="A42" s="57" t="s">
        <v>69</v>
      </c>
      <c r="B42" s="42">
        <f>SUM(B11+B18+B25+B32+B39)</f>
        <v>0</v>
      </c>
      <c r="C42" s="42">
        <f t="shared" ref="C42:L42" si="5">SUM(C11+C18+C25+C32+C39)</f>
        <v>0</v>
      </c>
      <c r="D42" s="42">
        <f t="shared" si="5"/>
        <v>0</v>
      </c>
      <c r="E42" s="42">
        <f t="shared" si="5"/>
        <v>0</v>
      </c>
      <c r="F42" s="42">
        <f t="shared" si="5"/>
        <v>0</v>
      </c>
      <c r="G42" s="42">
        <f>SUM(G11+G18+G25+G32+G39)</f>
        <v>0</v>
      </c>
      <c r="H42" s="42">
        <f t="shared" si="5"/>
        <v>0</v>
      </c>
      <c r="I42" s="42">
        <f>SUM(I11+I18+I25+I32+I39)</f>
        <v>0</v>
      </c>
      <c r="J42" s="42">
        <f>SUM(J11+J18+J25+J32+J39)</f>
        <v>0</v>
      </c>
      <c r="K42" s="42">
        <f t="shared" si="5"/>
        <v>0</v>
      </c>
      <c r="L42" s="45">
        <f t="shared" si="5"/>
        <v>0</v>
      </c>
      <c r="N42" s="42">
        <f>SUM(N11,N18,N25,N32,N39)</f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42"/>
  <sheetViews>
    <sheetView zoomScale="80" zoomScaleNormal="80" workbookViewId="0">
      <selection activeCell="L38" sqref="L38"/>
    </sheetView>
  </sheetViews>
  <sheetFormatPr defaultRowHeight="12.75" x14ac:dyDescent="0.2"/>
  <cols>
    <col min="1" max="1" width="10.85546875" style="19" bestFit="1" customWidth="1"/>
    <col min="2" max="2" width="9.140625" style="19"/>
    <col min="3" max="3" width="13.5703125" style="19" customWidth="1"/>
    <col min="4" max="5" width="9.140625" style="19"/>
    <col min="6" max="6" width="10.7109375" style="19" customWidth="1"/>
    <col min="7" max="7" width="13.42578125" style="19" customWidth="1"/>
    <col min="8" max="8" width="13.28515625" style="19" customWidth="1"/>
    <col min="9" max="9" width="11.42578125" style="19" customWidth="1"/>
    <col min="10" max="10" width="9.140625" style="19"/>
    <col min="11" max="11" width="13.42578125" style="19" customWidth="1"/>
    <col min="12" max="256" width="9.140625" style="19"/>
    <col min="257" max="257" width="10.85546875" style="19" bestFit="1" customWidth="1"/>
    <col min="258" max="261" width="9.140625" style="19"/>
    <col min="262" max="262" width="10.7109375" style="19" customWidth="1"/>
    <col min="263" max="263" width="13.42578125" style="19" customWidth="1"/>
    <col min="264" max="264" width="13.28515625" style="19" customWidth="1"/>
    <col min="265" max="265" width="11.42578125" style="19" customWidth="1"/>
    <col min="266" max="512" width="9.140625" style="19"/>
    <col min="513" max="513" width="10.85546875" style="19" bestFit="1" customWidth="1"/>
    <col min="514" max="517" width="9.140625" style="19"/>
    <col min="518" max="518" width="10.7109375" style="19" customWidth="1"/>
    <col min="519" max="519" width="13.42578125" style="19" customWidth="1"/>
    <col min="520" max="520" width="13.28515625" style="19" customWidth="1"/>
    <col min="521" max="521" width="11.42578125" style="19" customWidth="1"/>
    <col min="522" max="768" width="9.140625" style="19"/>
    <col min="769" max="769" width="10.85546875" style="19" bestFit="1" customWidth="1"/>
    <col min="770" max="773" width="9.140625" style="19"/>
    <col min="774" max="774" width="10.7109375" style="19" customWidth="1"/>
    <col min="775" max="775" width="13.42578125" style="19" customWidth="1"/>
    <col min="776" max="776" width="13.28515625" style="19" customWidth="1"/>
    <col min="777" max="777" width="11.42578125" style="19" customWidth="1"/>
    <col min="778" max="1024" width="9.140625" style="19"/>
    <col min="1025" max="1025" width="10.85546875" style="19" bestFit="1" customWidth="1"/>
    <col min="1026" max="1029" width="9.140625" style="19"/>
    <col min="1030" max="1030" width="10.7109375" style="19" customWidth="1"/>
    <col min="1031" max="1031" width="13.42578125" style="19" customWidth="1"/>
    <col min="1032" max="1032" width="13.28515625" style="19" customWidth="1"/>
    <col min="1033" max="1033" width="11.42578125" style="19" customWidth="1"/>
    <col min="1034" max="1280" width="9.140625" style="19"/>
    <col min="1281" max="1281" width="10.85546875" style="19" bestFit="1" customWidth="1"/>
    <col min="1282" max="1285" width="9.140625" style="19"/>
    <col min="1286" max="1286" width="10.7109375" style="19" customWidth="1"/>
    <col min="1287" max="1287" width="13.42578125" style="19" customWidth="1"/>
    <col min="1288" max="1288" width="13.28515625" style="19" customWidth="1"/>
    <col min="1289" max="1289" width="11.42578125" style="19" customWidth="1"/>
    <col min="1290" max="1536" width="9.140625" style="19"/>
    <col min="1537" max="1537" width="10.85546875" style="19" bestFit="1" customWidth="1"/>
    <col min="1538" max="1541" width="9.140625" style="19"/>
    <col min="1542" max="1542" width="10.7109375" style="19" customWidth="1"/>
    <col min="1543" max="1543" width="13.42578125" style="19" customWidth="1"/>
    <col min="1544" max="1544" width="13.28515625" style="19" customWidth="1"/>
    <col min="1545" max="1545" width="11.42578125" style="19" customWidth="1"/>
    <col min="1546" max="1792" width="9.140625" style="19"/>
    <col min="1793" max="1793" width="10.85546875" style="19" bestFit="1" customWidth="1"/>
    <col min="1794" max="1797" width="9.140625" style="19"/>
    <col min="1798" max="1798" width="10.7109375" style="19" customWidth="1"/>
    <col min="1799" max="1799" width="13.42578125" style="19" customWidth="1"/>
    <col min="1800" max="1800" width="13.28515625" style="19" customWidth="1"/>
    <col min="1801" max="1801" width="11.42578125" style="19" customWidth="1"/>
    <col min="1802" max="2048" width="9.140625" style="19"/>
    <col min="2049" max="2049" width="10.85546875" style="19" bestFit="1" customWidth="1"/>
    <col min="2050" max="2053" width="9.140625" style="19"/>
    <col min="2054" max="2054" width="10.7109375" style="19" customWidth="1"/>
    <col min="2055" max="2055" width="13.42578125" style="19" customWidth="1"/>
    <col min="2056" max="2056" width="13.28515625" style="19" customWidth="1"/>
    <col min="2057" max="2057" width="11.42578125" style="19" customWidth="1"/>
    <col min="2058" max="2304" width="9.140625" style="19"/>
    <col min="2305" max="2305" width="10.85546875" style="19" bestFit="1" customWidth="1"/>
    <col min="2306" max="2309" width="9.140625" style="19"/>
    <col min="2310" max="2310" width="10.7109375" style="19" customWidth="1"/>
    <col min="2311" max="2311" width="13.42578125" style="19" customWidth="1"/>
    <col min="2312" max="2312" width="13.28515625" style="19" customWidth="1"/>
    <col min="2313" max="2313" width="11.42578125" style="19" customWidth="1"/>
    <col min="2314" max="2560" width="9.140625" style="19"/>
    <col min="2561" max="2561" width="10.85546875" style="19" bestFit="1" customWidth="1"/>
    <col min="2562" max="2565" width="9.140625" style="19"/>
    <col min="2566" max="2566" width="10.7109375" style="19" customWidth="1"/>
    <col min="2567" max="2567" width="13.42578125" style="19" customWidth="1"/>
    <col min="2568" max="2568" width="13.28515625" style="19" customWidth="1"/>
    <col min="2569" max="2569" width="11.42578125" style="19" customWidth="1"/>
    <col min="2570" max="2816" width="9.140625" style="19"/>
    <col min="2817" max="2817" width="10.85546875" style="19" bestFit="1" customWidth="1"/>
    <col min="2818" max="2821" width="9.140625" style="19"/>
    <col min="2822" max="2822" width="10.7109375" style="19" customWidth="1"/>
    <col min="2823" max="2823" width="13.42578125" style="19" customWidth="1"/>
    <col min="2824" max="2824" width="13.28515625" style="19" customWidth="1"/>
    <col min="2825" max="2825" width="11.42578125" style="19" customWidth="1"/>
    <col min="2826" max="3072" width="9.140625" style="19"/>
    <col min="3073" max="3073" width="10.85546875" style="19" bestFit="1" customWidth="1"/>
    <col min="3074" max="3077" width="9.140625" style="19"/>
    <col min="3078" max="3078" width="10.7109375" style="19" customWidth="1"/>
    <col min="3079" max="3079" width="13.42578125" style="19" customWidth="1"/>
    <col min="3080" max="3080" width="13.28515625" style="19" customWidth="1"/>
    <col min="3081" max="3081" width="11.42578125" style="19" customWidth="1"/>
    <col min="3082" max="3328" width="9.140625" style="19"/>
    <col min="3329" max="3329" width="10.85546875" style="19" bestFit="1" customWidth="1"/>
    <col min="3330" max="3333" width="9.140625" style="19"/>
    <col min="3334" max="3334" width="10.7109375" style="19" customWidth="1"/>
    <col min="3335" max="3335" width="13.42578125" style="19" customWidth="1"/>
    <col min="3336" max="3336" width="13.28515625" style="19" customWidth="1"/>
    <col min="3337" max="3337" width="11.42578125" style="19" customWidth="1"/>
    <col min="3338" max="3584" width="9.140625" style="19"/>
    <col min="3585" max="3585" width="10.85546875" style="19" bestFit="1" customWidth="1"/>
    <col min="3586" max="3589" width="9.140625" style="19"/>
    <col min="3590" max="3590" width="10.7109375" style="19" customWidth="1"/>
    <col min="3591" max="3591" width="13.42578125" style="19" customWidth="1"/>
    <col min="3592" max="3592" width="13.28515625" style="19" customWidth="1"/>
    <col min="3593" max="3593" width="11.42578125" style="19" customWidth="1"/>
    <col min="3594" max="3840" width="9.140625" style="19"/>
    <col min="3841" max="3841" width="10.85546875" style="19" bestFit="1" customWidth="1"/>
    <col min="3842" max="3845" width="9.140625" style="19"/>
    <col min="3846" max="3846" width="10.7109375" style="19" customWidth="1"/>
    <col min="3847" max="3847" width="13.42578125" style="19" customWidth="1"/>
    <col min="3848" max="3848" width="13.28515625" style="19" customWidth="1"/>
    <col min="3849" max="3849" width="11.42578125" style="19" customWidth="1"/>
    <col min="3850" max="4096" width="9.140625" style="19"/>
    <col min="4097" max="4097" width="10.85546875" style="19" bestFit="1" customWidth="1"/>
    <col min="4098" max="4101" width="9.140625" style="19"/>
    <col min="4102" max="4102" width="10.7109375" style="19" customWidth="1"/>
    <col min="4103" max="4103" width="13.42578125" style="19" customWidth="1"/>
    <col min="4104" max="4104" width="13.28515625" style="19" customWidth="1"/>
    <col min="4105" max="4105" width="11.42578125" style="19" customWidth="1"/>
    <col min="4106" max="4352" width="9.140625" style="19"/>
    <col min="4353" max="4353" width="10.85546875" style="19" bestFit="1" customWidth="1"/>
    <col min="4354" max="4357" width="9.140625" style="19"/>
    <col min="4358" max="4358" width="10.7109375" style="19" customWidth="1"/>
    <col min="4359" max="4359" width="13.42578125" style="19" customWidth="1"/>
    <col min="4360" max="4360" width="13.28515625" style="19" customWidth="1"/>
    <col min="4361" max="4361" width="11.42578125" style="19" customWidth="1"/>
    <col min="4362" max="4608" width="9.140625" style="19"/>
    <col min="4609" max="4609" width="10.85546875" style="19" bestFit="1" customWidth="1"/>
    <col min="4610" max="4613" width="9.140625" style="19"/>
    <col min="4614" max="4614" width="10.7109375" style="19" customWidth="1"/>
    <col min="4615" max="4615" width="13.42578125" style="19" customWidth="1"/>
    <col min="4616" max="4616" width="13.28515625" style="19" customWidth="1"/>
    <col min="4617" max="4617" width="11.42578125" style="19" customWidth="1"/>
    <col min="4618" max="4864" width="9.140625" style="19"/>
    <col min="4865" max="4865" width="10.85546875" style="19" bestFit="1" customWidth="1"/>
    <col min="4866" max="4869" width="9.140625" style="19"/>
    <col min="4870" max="4870" width="10.7109375" style="19" customWidth="1"/>
    <col min="4871" max="4871" width="13.42578125" style="19" customWidth="1"/>
    <col min="4872" max="4872" width="13.28515625" style="19" customWidth="1"/>
    <col min="4873" max="4873" width="11.42578125" style="19" customWidth="1"/>
    <col min="4874" max="5120" width="9.140625" style="19"/>
    <col min="5121" max="5121" width="10.85546875" style="19" bestFit="1" customWidth="1"/>
    <col min="5122" max="5125" width="9.140625" style="19"/>
    <col min="5126" max="5126" width="10.7109375" style="19" customWidth="1"/>
    <col min="5127" max="5127" width="13.42578125" style="19" customWidth="1"/>
    <col min="5128" max="5128" width="13.28515625" style="19" customWidth="1"/>
    <col min="5129" max="5129" width="11.42578125" style="19" customWidth="1"/>
    <col min="5130" max="5376" width="9.140625" style="19"/>
    <col min="5377" max="5377" width="10.85546875" style="19" bestFit="1" customWidth="1"/>
    <col min="5378" max="5381" width="9.140625" style="19"/>
    <col min="5382" max="5382" width="10.7109375" style="19" customWidth="1"/>
    <col min="5383" max="5383" width="13.42578125" style="19" customWidth="1"/>
    <col min="5384" max="5384" width="13.28515625" style="19" customWidth="1"/>
    <col min="5385" max="5385" width="11.42578125" style="19" customWidth="1"/>
    <col min="5386" max="5632" width="9.140625" style="19"/>
    <col min="5633" max="5633" width="10.85546875" style="19" bestFit="1" customWidth="1"/>
    <col min="5634" max="5637" width="9.140625" style="19"/>
    <col min="5638" max="5638" width="10.7109375" style="19" customWidth="1"/>
    <col min="5639" max="5639" width="13.42578125" style="19" customWidth="1"/>
    <col min="5640" max="5640" width="13.28515625" style="19" customWidth="1"/>
    <col min="5641" max="5641" width="11.42578125" style="19" customWidth="1"/>
    <col min="5642" max="5888" width="9.140625" style="19"/>
    <col min="5889" max="5889" width="10.85546875" style="19" bestFit="1" customWidth="1"/>
    <col min="5890" max="5893" width="9.140625" style="19"/>
    <col min="5894" max="5894" width="10.7109375" style="19" customWidth="1"/>
    <col min="5895" max="5895" width="13.42578125" style="19" customWidth="1"/>
    <col min="5896" max="5896" width="13.28515625" style="19" customWidth="1"/>
    <col min="5897" max="5897" width="11.42578125" style="19" customWidth="1"/>
    <col min="5898" max="6144" width="9.140625" style="19"/>
    <col min="6145" max="6145" width="10.85546875" style="19" bestFit="1" customWidth="1"/>
    <col min="6146" max="6149" width="9.140625" style="19"/>
    <col min="6150" max="6150" width="10.7109375" style="19" customWidth="1"/>
    <col min="6151" max="6151" width="13.42578125" style="19" customWidth="1"/>
    <col min="6152" max="6152" width="13.28515625" style="19" customWidth="1"/>
    <col min="6153" max="6153" width="11.42578125" style="19" customWidth="1"/>
    <col min="6154" max="6400" width="9.140625" style="19"/>
    <col min="6401" max="6401" width="10.85546875" style="19" bestFit="1" customWidth="1"/>
    <col min="6402" max="6405" width="9.140625" style="19"/>
    <col min="6406" max="6406" width="10.7109375" style="19" customWidth="1"/>
    <col min="6407" max="6407" width="13.42578125" style="19" customWidth="1"/>
    <col min="6408" max="6408" width="13.28515625" style="19" customWidth="1"/>
    <col min="6409" max="6409" width="11.42578125" style="19" customWidth="1"/>
    <col min="6410" max="6656" width="9.140625" style="19"/>
    <col min="6657" max="6657" width="10.85546875" style="19" bestFit="1" customWidth="1"/>
    <col min="6658" max="6661" width="9.140625" style="19"/>
    <col min="6662" max="6662" width="10.7109375" style="19" customWidth="1"/>
    <col min="6663" max="6663" width="13.42578125" style="19" customWidth="1"/>
    <col min="6664" max="6664" width="13.28515625" style="19" customWidth="1"/>
    <col min="6665" max="6665" width="11.42578125" style="19" customWidth="1"/>
    <col min="6666" max="6912" width="9.140625" style="19"/>
    <col min="6913" max="6913" width="10.85546875" style="19" bestFit="1" customWidth="1"/>
    <col min="6914" max="6917" width="9.140625" style="19"/>
    <col min="6918" max="6918" width="10.7109375" style="19" customWidth="1"/>
    <col min="6919" max="6919" width="13.42578125" style="19" customWidth="1"/>
    <col min="6920" max="6920" width="13.28515625" style="19" customWidth="1"/>
    <col min="6921" max="6921" width="11.42578125" style="19" customWidth="1"/>
    <col min="6922" max="7168" width="9.140625" style="19"/>
    <col min="7169" max="7169" width="10.85546875" style="19" bestFit="1" customWidth="1"/>
    <col min="7170" max="7173" width="9.140625" style="19"/>
    <col min="7174" max="7174" width="10.7109375" style="19" customWidth="1"/>
    <col min="7175" max="7175" width="13.42578125" style="19" customWidth="1"/>
    <col min="7176" max="7176" width="13.28515625" style="19" customWidth="1"/>
    <col min="7177" max="7177" width="11.42578125" style="19" customWidth="1"/>
    <col min="7178" max="7424" width="9.140625" style="19"/>
    <col min="7425" max="7425" width="10.85546875" style="19" bestFit="1" customWidth="1"/>
    <col min="7426" max="7429" width="9.140625" style="19"/>
    <col min="7430" max="7430" width="10.7109375" style="19" customWidth="1"/>
    <col min="7431" max="7431" width="13.42578125" style="19" customWidth="1"/>
    <col min="7432" max="7432" width="13.28515625" style="19" customWidth="1"/>
    <col min="7433" max="7433" width="11.42578125" style="19" customWidth="1"/>
    <col min="7434" max="7680" width="9.140625" style="19"/>
    <col min="7681" max="7681" width="10.85546875" style="19" bestFit="1" customWidth="1"/>
    <col min="7682" max="7685" width="9.140625" style="19"/>
    <col min="7686" max="7686" width="10.7109375" style="19" customWidth="1"/>
    <col min="7687" max="7687" width="13.42578125" style="19" customWidth="1"/>
    <col min="7688" max="7688" width="13.28515625" style="19" customWidth="1"/>
    <col min="7689" max="7689" width="11.42578125" style="19" customWidth="1"/>
    <col min="7690" max="7936" width="9.140625" style="19"/>
    <col min="7937" max="7937" width="10.85546875" style="19" bestFit="1" customWidth="1"/>
    <col min="7938" max="7941" width="9.140625" style="19"/>
    <col min="7942" max="7942" width="10.7109375" style="19" customWidth="1"/>
    <col min="7943" max="7943" width="13.42578125" style="19" customWidth="1"/>
    <col min="7944" max="7944" width="13.28515625" style="19" customWidth="1"/>
    <col min="7945" max="7945" width="11.42578125" style="19" customWidth="1"/>
    <col min="7946" max="8192" width="9.140625" style="19"/>
    <col min="8193" max="8193" width="10.85546875" style="19" bestFit="1" customWidth="1"/>
    <col min="8194" max="8197" width="9.140625" style="19"/>
    <col min="8198" max="8198" width="10.7109375" style="19" customWidth="1"/>
    <col min="8199" max="8199" width="13.42578125" style="19" customWidth="1"/>
    <col min="8200" max="8200" width="13.28515625" style="19" customWidth="1"/>
    <col min="8201" max="8201" width="11.42578125" style="19" customWidth="1"/>
    <col min="8202" max="8448" width="9.140625" style="19"/>
    <col min="8449" max="8449" width="10.85546875" style="19" bestFit="1" customWidth="1"/>
    <col min="8450" max="8453" width="9.140625" style="19"/>
    <col min="8454" max="8454" width="10.7109375" style="19" customWidth="1"/>
    <col min="8455" max="8455" width="13.42578125" style="19" customWidth="1"/>
    <col min="8456" max="8456" width="13.28515625" style="19" customWidth="1"/>
    <col min="8457" max="8457" width="11.42578125" style="19" customWidth="1"/>
    <col min="8458" max="8704" width="9.140625" style="19"/>
    <col min="8705" max="8705" width="10.85546875" style="19" bestFit="1" customWidth="1"/>
    <col min="8706" max="8709" width="9.140625" style="19"/>
    <col min="8710" max="8710" width="10.7109375" style="19" customWidth="1"/>
    <col min="8711" max="8711" width="13.42578125" style="19" customWidth="1"/>
    <col min="8712" max="8712" width="13.28515625" style="19" customWidth="1"/>
    <col min="8713" max="8713" width="11.42578125" style="19" customWidth="1"/>
    <col min="8714" max="8960" width="9.140625" style="19"/>
    <col min="8961" max="8961" width="10.85546875" style="19" bestFit="1" customWidth="1"/>
    <col min="8962" max="8965" width="9.140625" style="19"/>
    <col min="8966" max="8966" width="10.7109375" style="19" customWidth="1"/>
    <col min="8967" max="8967" width="13.42578125" style="19" customWidth="1"/>
    <col min="8968" max="8968" width="13.28515625" style="19" customWidth="1"/>
    <col min="8969" max="8969" width="11.42578125" style="19" customWidth="1"/>
    <col min="8970" max="9216" width="9.140625" style="19"/>
    <col min="9217" max="9217" width="10.85546875" style="19" bestFit="1" customWidth="1"/>
    <col min="9218" max="9221" width="9.140625" style="19"/>
    <col min="9222" max="9222" width="10.7109375" style="19" customWidth="1"/>
    <col min="9223" max="9223" width="13.42578125" style="19" customWidth="1"/>
    <col min="9224" max="9224" width="13.28515625" style="19" customWidth="1"/>
    <col min="9225" max="9225" width="11.42578125" style="19" customWidth="1"/>
    <col min="9226" max="9472" width="9.140625" style="19"/>
    <col min="9473" max="9473" width="10.85546875" style="19" bestFit="1" customWidth="1"/>
    <col min="9474" max="9477" width="9.140625" style="19"/>
    <col min="9478" max="9478" width="10.7109375" style="19" customWidth="1"/>
    <col min="9479" max="9479" width="13.42578125" style="19" customWidth="1"/>
    <col min="9480" max="9480" width="13.28515625" style="19" customWidth="1"/>
    <col min="9481" max="9481" width="11.42578125" style="19" customWidth="1"/>
    <col min="9482" max="9728" width="9.140625" style="19"/>
    <col min="9729" max="9729" width="10.85546875" style="19" bestFit="1" customWidth="1"/>
    <col min="9730" max="9733" width="9.140625" style="19"/>
    <col min="9734" max="9734" width="10.7109375" style="19" customWidth="1"/>
    <col min="9735" max="9735" width="13.42578125" style="19" customWidth="1"/>
    <col min="9736" max="9736" width="13.28515625" style="19" customWidth="1"/>
    <col min="9737" max="9737" width="11.42578125" style="19" customWidth="1"/>
    <col min="9738" max="9984" width="9.140625" style="19"/>
    <col min="9985" max="9985" width="10.85546875" style="19" bestFit="1" customWidth="1"/>
    <col min="9986" max="9989" width="9.140625" style="19"/>
    <col min="9990" max="9990" width="10.7109375" style="19" customWidth="1"/>
    <col min="9991" max="9991" width="13.42578125" style="19" customWidth="1"/>
    <col min="9992" max="9992" width="13.28515625" style="19" customWidth="1"/>
    <col min="9993" max="9993" width="11.42578125" style="19" customWidth="1"/>
    <col min="9994" max="10240" width="9.140625" style="19"/>
    <col min="10241" max="10241" width="10.85546875" style="19" bestFit="1" customWidth="1"/>
    <col min="10242" max="10245" width="9.140625" style="19"/>
    <col min="10246" max="10246" width="10.7109375" style="19" customWidth="1"/>
    <col min="10247" max="10247" width="13.42578125" style="19" customWidth="1"/>
    <col min="10248" max="10248" width="13.28515625" style="19" customWidth="1"/>
    <col min="10249" max="10249" width="11.42578125" style="19" customWidth="1"/>
    <col min="10250" max="10496" width="9.140625" style="19"/>
    <col min="10497" max="10497" width="10.85546875" style="19" bestFit="1" customWidth="1"/>
    <col min="10498" max="10501" width="9.140625" style="19"/>
    <col min="10502" max="10502" width="10.7109375" style="19" customWidth="1"/>
    <col min="10503" max="10503" width="13.42578125" style="19" customWidth="1"/>
    <col min="10504" max="10504" width="13.28515625" style="19" customWidth="1"/>
    <col min="10505" max="10505" width="11.42578125" style="19" customWidth="1"/>
    <col min="10506" max="10752" width="9.140625" style="19"/>
    <col min="10753" max="10753" width="10.85546875" style="19" bestFit="1" customWidth="1"/>
    <col min="10754" max="10757" width="9.140625" style="19"/>
    <col min="10758" max="10758" width="10.7109375" style="19" customWidth="1"/>
    <col min="10759" max="10759" width="13.42578125" style="19" customWidth="1"/>
    <col min="10760" max="10760" width="13.28515625" style="19" customWidth="1"/>
    <col min="10761" max="10761" width="11.42578125" style="19" customWidth="1"/>
    <col min="10762" max="11008" width="9.140625" style="19"/>
    <col min="11009" max="11009" width="10.85546875" style="19" bestFit="1" customWidth="1"/>
    <col min="11010" max="11013" width="9.140625" style="19"/>
    <col min="11014" max="11014" width="10.7109375" style="19" customWidth="1"/>
    <col min="11015" max="11015" width="13.42578125" style="19" customWidth="1"/>
    <col min="11016" max="11016" width="13.28515625" style="19" customWidth="1"/>
    <col min="11017" max="11017" width="11.42578125" style="19" customWidth="1"/>
    <col min="11018" max="11264" width="9.140625" style="19"/>
    <col min="11265" max="11265" width="10.85546875" style="19" bestFit="1" customWidth="1"/>
    <col min="11266" max="11269" width="9.140625" style="19"/>
    <col min="11270" max="11270" width="10.7109375" style="19" customWidth="1"/>
    <col min="11271" max="11271" width="13.42578125" style="19" customWidth="1"/>
    <col min="11272" max="11272" width="13.28515625" style="19" customWidth="1"/>
    <col min="11273" max="11273" width="11.42578125" style="19" customWidth="1"/>
    <col min="11274" max="11520" width="9.140625" style="19"/>
    <col min="11521" max="11521" width="10.85546875" style="19" bestFit="1" customWidth="1"/>
    <col min="11522" max="11525" width="9.140625" style="19"/>
    <col min="11526" max="11526" width="10.7109375" style="19" customWidth="1"/>
    <col min="11527" max="11527" width="13.42578125" style="19" customWidth="1"/>
    <col min="11528" max="11528" width="13.28515625" style="19" customWidth="1"/>
    <col min="11529" max="11529" width="11.42578125" style="19" customWidth="1"/>
    <col min="11530" max="11776" width="9.140625" style="19"/>
    <col min="11777" max="11777" width="10.85546875" style="19" bestFit="1" customWidth="1"/>
    <col min="11778" max="11781" width="9.140625" style="19"/>
    <col min="11782" max="11782" width="10.7109375" style="19" customWidth="1"/>
    <col min="11783" max="11783" width="13.42578125" style="19" customWidth="1"/>
    <col min="11784" max="11784" width="13.28515625" style="19" customWidth="1"/>
    <col min="11785" max="11785" width="11.42578125" style="19" customWidth="1"/>
    <col min="11786" max="12032" width="9.140625" style="19"/>
    <col min="12033" max="12033" width="10.85546875" style="19" bestFit="1" customWidth="1"/>
    <col min="12034" max="12037" width="9.140625" style="19"/>
    <col min="12038" max="12038" width="10.7109375" style="19" customWidth="1"/>
    <col min="12039" max="12039" width="13.42578125" style="19" customWidth="1"/>
    <col min="12040" max="12040" width="13.28515625" style="19" customWidth="1"/>
    <col min="12041" max="12041" width="11.42578125" style="19" customWidth="1"/>
    <col min="12042" max="12288" width="9.140625" style="19"/>
    <col min="12289" max="12289" width="10.85546875" style="19" bestFit="1" customWidth="1"/>
    <col min="12290" max="12293" width="9.140625" style="19"/>
    <col min="12294" max="12294" width="10.7109375" style="19" customWidth="1"/>
    <col min="12295" max="12295" width="13.42578125" style="19" customWidth="1"/>
    <col min="12296" max="12296" width="13.28515625" style="19" customWidth="1"/>
    <col min="12297" max="12297" width="11.42578125" style="19" customWidth="1"/>
    <col min="12298" max="12544" width="9.140625" style="19"/>
    <col min="12545" max="12545" width="10.85546875" style="19" bestFit="1" customWidth="1"/>
    <col min="12546" max="12549" width="9.140625" style="19"/>
    <col min="12550" max="12550" width="10.7109375" style="19" customWidth="1"/>
    <col min="12551" max="12551" width="13.42578125" style="19" customWidth="1"/>
    <col min="12552" max="12552" width="13.28515625" style="19" customWidth="1"/>
    <col min="12553" max="12553" width="11.42578125" style="19" customWidth="1"/>
    <col min="12554" max="12800" width="9.140625" style="19"/>
    <col min="12801" max="12801" width="10.85546875" style="19" bestFit="1" customWidth="1"/>
    <col min="12802" max="12805" width="9.140625" style="19"/>
    <col min="12806" max="12806" width="10.7109375" style="19" customWidth="1"/>
    <col min="12807" max="12807" width="13.42578125" style="19" customWidth="1"/>
    <col min="12808" max="12808" width="13.28515625" style="19" customWidth="1"/>
    <col min="12809" max="12809" width="11.42578125" style="19" customWidth="1"/>
    <col min="12810" max="13056" width="9.140625" style="19"/>
    <col min="13057" max="13057" width="10.85546875" style="19" bestFit="1" customWidth="1"/>
    <col min="13058" max="13061" width="9.140625" style="19"/>
    <col min="13062" max="13062" width="10.7109375" style="19" customWidth="1"/>
    <col min="13063" max="13063" width="13.42578125" style="19" customWidth="1"/>
    <col min="13064" max="13064" width="13.28515625" style="19" customWidth="1"/>
    <col min="13065" max="13065" width="11.42578125" style="19" customWidth="1"/>
    <col min="13066" max="13312" width="9.140625" style="19"/>
    <col min="13313" max="13313" width="10.85546875" style="19" bestFit="1" customWidth="1"/>
    <col min="13314" max="13317" width="9.140625" style="19"/>
    <col min="13318" max="13318" width="10.7109375" style="19" customWidth="1"/>
    <col min="13319" max="13319" width="13.42578125" style="19" customWidth="1"/>
    <col min="13320" max="13320" width="13.28515625" style="19" customWidth="1"/>
    <col min="13321" max="13321" width="11.42578125" style="19" customWidth="1"/>
    <col min="13322" max="13568" width="9.140625" style="19"/>
    <col min="13569" max="13569" width="10.85546875" style="19" bestFit="1" customWidth="1"/>
    <col min="13570" max="13573" width="9.140625" style="19"/>
    <col min="13574" max="13574" width="10.7109375" style="19" customWidth="1"/>
    <col min="13575" max="13575" width="13.42578125" style="19" customWidth="1"/>
    <col min="13576" max="13576" width="13.28515625" style="19" customWidth="1"/>
    <col min="13577" max="13577" width="11.42578125" style="19" customWidth="1"/>
    <col min="13578" max="13824" width="9.140625" style="19"/>
    <col min="13825" max="13825" width="10.85546875" style="19" bestFit="1" customWidth="1"/>
    <col min="13826" max="13829" width="9.140625" style="19"/>
    <col min="13830" max="13830" width="10.7109375" style="19" customWidth="1"/>
    <col min="13831" max="13831" width="13.42578125" style="19" customWidth="1"/>
    <col min="13832" max="13832" width="13.28515625" style="19" customWidth="1"/>
    <col min="13833" max="13833" width="11.42578125" style="19" customWidth="1"/>
    <col min="13834" max="14080" width="9.140625" style="19"/>
    <col min="14081" max="14081" width="10.85546875" style="19" bestFit="1" customWidth="1"/>
    <col min="14082" max="14085" width="9.140625" style="19"/>
    <col min="14086" max="14086" width="10.7109375" style="19" customWidth="1"/>
    <col min="14087" max="14087" width="13.42578125" style="19" customWidth="1"/>
    <col min="14088" max="14088" width="13.28515625" style="19" customWidth="1"/>
    <col min="14089" max="14089" width="11.42578125" style="19" customWidth="1"/>
    <col min="14090" max="14336" width="9.140625" style="19"/>
    <col min="14337" max="14337" width="10.85546875" style="19" bestFit="1" customWidth="1"/>
    <col min="14338" max="14341" width="9.140625" style="19"/>
    <col min="14342" max="14342" width="10.7109375" style="19" customWidth="1"/>
    <col min="14343" max="14343" width="13.42578125" style="19" customWidth="1"/>
    <col min="14344" max="14344" width="13.28515625" style="19" customWidth="1"/>
    <col min="14345" max="14345" width="11.42578125" style="19" customWidth="1"/>
    <col min="14346" max="14592" width="9.140625" style="19"/>
    <col min="14593" max="14593" width="10.85546875" style="19" bestFit="1" customWidth="1"/>
    <col min="14594" max="14597" width="9.140625" style="19"/>
    <col min="14598" max="14598" width="10.7109375" style="19" customWidth="1"/>
    <col min="14599" max="14599" width="13.42578125" style="19" customWidth="1"/>
    <col min="14600" max="14600" width="13.28515625" style="19" customWidth="1"/>
    <col min="14601" max="14601" width="11.42578125" style="19" customWidth="1"/>
    <col min="14602" max="14848" width="9.140625" style="19"/>
    <col min="14849" max="14849" width="10.85546875" style="19" bestFit="1" customWidth="1"/>
    <col min="14850" max="14853" width="9.140625" style="19"/>
    <col min="14854" max="14854" width="10.7109375" style="19" customWidth="1"/>
    <col min="14855" max="14855" width="13.42578125" style="19" customWidth="1"/>
    <col min="14856" max="14856" width="13.28515625" style="19" customWidth="1"/>
    <col min="14857" max="14857" width="11.42578125" style="19" customWidth="1"/>
    <col min="14858" max="15104" width="9.140625" style="19"/>
    <col min="15105" max="15105" width="10.85546875" style="19" bestFit="1" customWidth="1"/>
    <col min="15106" max="15109" width="9.140625" style="19"/>
    <col min="15110" max="15110" width="10.7109375" style="19" customWidth="1"/>
    <col min="15111" max="15111" width="13.42578125" style="19" customWidth="1"/>
    <col min="15112" max="15112" width="13.28515625" style="19" customWidth="1"/>
    <col min="15113" max="15113" width="11.42578125" style="19" customWidth="1"/>
    <col min="15114" max="15360" width="9.140625" style="19"/>
    <col min="15361" max="15361" width="10.85546875" style="19" bestFit="1" customWidth="1"/>
    <col min="15362" max="15365" width="9.140625" style="19"/>
    <col min="15366" max="15366" width="10.7109375" style="19" customWidth="1"/>
    <col min="15367" max="15367" width="13.42578125" style="19" customWidth="1"/>
    <col min="15368" max="15368" width="13.28515625" style="19" customWidth="1"/>
    <col min="15369" max="15369" width="11.42578125" style="19" customWidth="1"/>
    <col min="15370" max="15616" width="9.140625" style="19"/>
    <col min="15617" max="15617" width="10.85546875" style="19" bestFit="1" customWidth="1"/>
    <col min="15618" max="15621" width="9.140625" style="19"/>
    <col min="15622" max="15622" width="10.7109375" style="19" customWidth="1"/>
    <col min="15623" max="15623" width="13.42578125" style="19" customWidth="1"/>
    <col min="15624" max="15624" width="13.28515625" style="19" customWidth="1"/>
    <col min="15625" max="15625" width="11.42578125" style="19" customWidth="1"/>
    <col min="15626" max="15872" width="9.140625" style="19"/>
    <col min="15873" max="15873" width="10.85546875" style="19" bestFit="1" customWidth="1"/>
    <col min="15874" max="15877" width="9.140625" style="19"/>
    <col min="15878" max="15878" width="10.7109375" style="19" customWidth="1"/>
    <col min="15879" max="15879" width="13.42578125" style="19" customWidth="1"/>
    <col min="15880" max="15880" width="13.28515625" style="19" customWidth="1"/>
    <col min="15881" max="15881" width="11.42578125" style="19" customWidth="1"/>
    <col min="15882" max="16128" width="9.140625" style="19"/>
    <col min="16129" max="16129" width="10.85546875" style="19" bestFit="1" customWidth="1"/>
    <col min="16130" max="16133" width="9.140625" style="19"/>
    <col min="16134" max="16134" width="10.7109375" style="19" customWidth="1"/>
    <col min="16135" max="16135" width="13.42578125" style="19" customWidth="1"/>
    <col min="16136" max="16136" width="13.28515625" style="19" customWidth="1"/>
    <col min="16137" max="16137" width="11.42578125" style="19" customWidth="1"/>
    <col min="16138" max="16384" width="9.140625" style="19"/>
  </cols>
  <sheetData>
    <row r="1" spans="1:14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8"/>
    </row>
    <row r="2" spans="1:14" ht="15.75" x14ac:dyDescent="0.25">
      <c r="A2" s="16"/>
      <c r="B2" s="17"/>
      <c r="C2" s="17"/>
      <c r="D2" s="17"/>
      <c r="E2" s="17"/>
      <c r="F2" s="17"/>
      <c r="G2" s="20"/>
      <c r="H2" s="47"/>
      <c r="I2" s="18"/>
      <c r="J2" s="18"/>
      <c r="K2" s="18"/>
      <c r="L2" s="18"/>
      <c r="M2" s="18"/>
      <c r="N2" s="18"/>
    </row>
    <row r="3" spans="1:14" ht="15.75" x14ac:dyDescent="0.25">
      <c r="A3" s="16" t="s">
        <v>81</v>
      </c>
      <c r="B3" s="16"/>
      <c r="C3" s="76">
        <v>2022</v>
      </c>
      <c r="D3" s="20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">
      <c r="A4" s="22"/>
      <c r="B4" s="23"/>
      <c r="C4" s="22" t="s">
        <v>55</v>
      </c>
      <c r="D4" s="24"/>
      <c r="E4" s="22"/>
      <c r="F4" s="25"/>
      <c r="G4" s="22"/>
      <c r="H4" s="26"/>
      <c r="I4" s="22" t="s">
        <v>56</v>
      </c>
      <c r="J4" s="25"/>
      <c r="K4" s="25"/>
      <c r="L4" s="24"/>
      <c r="N4" s="30" t="s">
        <v>57</v>
      </c>
    </row>
    <row r="5" spans="1:14" ht="26.25" x14ac:dyDescent="0.25">
      <c r="A5" s="22" t="s">
        <v>48</v>
      </c>
      <c r="B5" s="27" t="s">
        <v>58</v>
      </c>
      <c r="C5" s="49" t="s">
        <v>59</v>
      </c>
      <c r="D5" s="50" t="s">
        <v>60</v>
      </c>
      <c r="E5" s="30" t="s">
        <v>61</v>
      </c>
      <c r="F5" s="30" t="s">
        <v>62</v>
      </c>
      <c r="G5" s="30" t="s">
        <v>63</v>
      </c>
      <c r="H5" s="51" t="s">
        <v>64</v>
      </c>
      <c r="I5" s="52" t="s">
        <v>65</v>
      </c>
      <c r="J5" s="49" t="s">
        <v>66</v>
      </c>
      <c r="K5" s="53" t="s">
        <v>67</v>
      </c>
      <c r="L5" s="33" t="s">
        <v>50</v>
      </c>
      <c r="N5" s="54" t="s">
        <v>68</v>
      </c>
    </row>
    <row r="6" spans="1:14" x14ac:dyDescent="0.2">
      <c r="A6" s="34"/>
      <c r="B6" s="35"/>
      <c r="C6" s="36"/>
      <c r="D6" s="35"/>
      <c r="E6" s="35"/>
      <c r="F6" s="35"/>
      <c r="G6" s="35"/>
      <c r="H6" s="35"/>
      <c r="I6" s="35"/>
      <c r="J6" s="35"/>
      <c r="K6" s="35"/>
      <c r="L6" s="35"/>
      <c r="M6" s="37"/>
      <c r="N6" s="55"/>
    </row>
    <row r="7" spans="1:14" x14ac:dyDescent="0.2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N7" s="40"/>
    </row>
    <row r="8" spans="1:14" x14ac:dyDescent="0.2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N8" s="40"/>
    </row>
    <row r="9" spans="1:14" x14ac:dyDescent="0.2">
      <c r="A9" s="34">
        <v>44896</v>
      </c>
      <c r="B9" s="36">
        <v>0</v>
      </c>
      <c r="C9" s="35">
        <v>3</v>
      </c>
      <c r="D9" s="36">
        <v>1</v>
      </c>
      <c r="E9" s="36">
        <v>1</v>
      </c>
      <c r="F9" s="36">
        <v>7</v>
      </c>
      <c r="G9" s="36">
        <v>0</v>
      </c>
      <c r="H9" s="36">
        <v>0</v>
      </c>
      <c r="I9" s="36">
        <v>5</v>
      </c>
      <c r="J9" s="36">
        <v>1</v>
      </c>
      <c r="K9" s="36">
        <v>1</v>
      </c>
      <c r="L9" s="35">
        <f>SUM(B9:K9)</f>
        <v>19</v>
      </c>
      <c r="N9" s="40">
        <v>0</v>
      </c>
    </row>
    <row r="10" spans="1:14" ht="13.5" thickBot="1" x14ac:dyDescent="0.25">
      <c r="A10" s="34">
        <v>44897</v>
      </c>
      <c r="B10" s="36">
        <v>2</v>
      </c>
      <c r="C10" s="35">
        <v>4</v>
      </c>
      <c r="D10" s="36">
        <v>0</v>
      </c>
      <c r="E10" s="36">
        <v>1</v>
      </c>
      <c r="F10" s="36">
        <v>6</v>
      </c>
      <c r="G10" s="36">
        <v>0</v>
      </c>
      <c r="H10" s="36">
        <v>0</v>
      </c>
      <c r="I10" s="36">
        <v>4</v>
      </c>
      <c r="J10" s="36">
        <v>1</v>
      </c>
      <c r="K10" s="36">
        <v>0</v>
      </c>
      <c r="L10" s="35">
        <f>SUM(B10:K10)</f>
        <v>18</v>
      </c>
      <c r="N10" s="40">
        <v>0</v>
      </c>
    </row>
    <row r="11" spans="1:14" ht="26.25" thickBot="1" x14ac:dyDescent="0.25">
      <c r="A11" s="38" t="s">
        <v>53</v>
      </c>
      <c r="B11" s="39">
        <f t="shared" ref="B11:L11" si="0">SUM(B6:B10)</f>
        <v>2</v>
      </c>
      <c r="C11" s="39">
        <f t="shared" si="0"/>
        <v>7</v>
      </c>
      <c r="D11" s="39">
        <f t="shared" si="0"/>
        <v>1</v>
      </c>
      <c r="E11" s="39">
        <f t="shared" si="0"/>
        <v>2</v>
      </c>
      <c r="F11" s="39">
        <f t="shared" si="0"/>
        <v>13</v>
      </c>
      <c r="G11" s="39">
        <f t="shared" si="0"/>
        <v>0</v>
      </c>
      <c r="H11" s="39">
        <f t="shared" si="0"/>
        <v>0</v>
      </c>
      <c r="I11" s="39">
        <f t="shared" si="0"/>
        <v>9</v>
      </c>
      <c r="J11" s="39">
        <f t="shared" si="0"/>
        <v>2</v>
      </c>
      <c r="K11" s="39">
        <f t="shared" si="0"/>
        <v>1</v>
      </c>
      <c r="L11" s="56">
        <f t="shared" si="0"/>
        <v>37</v>
      </c>
      <c r="N11" s="42">
        <f>SUM(N6,N7,N8,N9,N10)</f>
        <v>0</v>
      </c>
    </row>
    <row r="12" spans="1:14" ht="13.5" thickTop="1" x14ac:dyDescent="0.2">
      <c r="A12" s="34"/>
    </row>
    <row r="13" spans="1:14" x14ac:dyDescent="0.2">
      <c r="A13" s="34">
        <v>44900</v>
      </c>
      <c r="B13" s="35">
        <v>1</v>
      </c>
      <c r="C13" s="36">
        <v>4</v>
      </c>
      <c r="D13" s="35">
        <v>0</v>
      </c>
      <c r="E13" s="35">
        <v>4</v>
      </c>
      <c r="F13" s="35">
        <v>9</v>
      </c>
      <c r="G13" s="35">
        <v>0</v>
      </c>
      <c r="H13" s="35">
        <v>0</v>
      </c>
      <c r="I13" s="35">
        <v>1</v>
      </c>
      <c r="J13" s="35">
        <v>1</v>
      </c>
      <c r="K13" s="35">
        <v>1</v>
      </c>
      <c r="L13" s="35">
        <f>SUM(B13:K13)</f>
        <v>21</v>
      </c>
      <c r="N13" s="40">
        <v>0</v>
      </c>
    </row>
    <row r="14" spans="1:14" x14ac:dyDescent="0.2">
      <c r="A14" s="34">
        <v>44901</v>
      </c>
      <c r="B14" s="35">
        <v>0</v>
      </c>
      <c r="C14" s="36">
        <v>5</v>
      </c>
      <c r="D14" s="35">
        <v>0</v>
      </c>
      <c r="E14" s="35">
        <v>1</v>
      </c>
      <c r="F14" s="35">
        <v>8</v>
      </c>
      <c r="G14" s="35">
        <v>0</v>
      </c>
      <c r="H14" s="35">
        <v>0</v>
      </c>
      <c r="I14" s="35">
        <v>2</v>
      </c>
      <c r="J14" s="35">
        <v>1</v>
      </c>
      <c r="K14" s="35">
        <v>0</v>
      </c>
      <c r="L14" s="35">
        <f>SUM(B14:K14)</f>
        <v>17</v>
      </c>
      <c r="N14" s="36">
        <v>0</v>
      </c>
    </row>
    <row r="15" spans="1:14" x14ac:dyDescent="0.2">
      <c r="A15" s="34">
        <v>44902</v>
      </c>
      <c r="B15" s="35">
        <v>0</v>
      </c>
      <c r="C15" s="36">
        <v>5</v>
      </c>
      <c r="D15" s="35">
        <v>0</v>
      </c>
      <c r="E15" s="35">
        <v>1</v>
      </c>
      <c r="F15" s="35">
        <v>7</v>
      </c>
      <c r="G15" s="35">
        <v>0</v>
      </c>
      <c r="H15" s="35">
        <v>0</v>
      </c>
      <c r="I15" s="35">
        <v>3</v>
      </c>
      <c r="J15" s="35">
        <v>1</v>
      </c>
      <c r="K15" s="35">
        <v>0</v>
      </c>
      <c r="L15" s="35">
        <f>SUM(B15:K15)</f>
        <v>17</v>
      </c>
      <c r="N15" s="55">
        <v>0</v>
      </c>
    </row>
    <row r="16" spans="1:14" x14ac:dyDescent="0.2">
      <c r="A16" s="34">
        <v>44903</v>
      </c>
      <c r="B16" s="35">
        <v>0</v>
      </c>
      <c r="C16" s="36">
        <v>4</v>
      </c>
      <c r="D16" s="35">
        <v>0</v>
      </c>
      <c r="E16" s="35">
        <v>1</v>
      </c>
      <c r="F16" s="35">
        <v>5</v>
      </c>
      <c r="G16" s="35">
        <v>0</v>
      </c>
      <c r="H16" s="35">
        <v>0</v>
      </c>
      <c r="I16" s="35">
        <v>5</v>
      </c>
      <c r="J16" s="35">
        <v>1</v>
      </c>
      <c r="K16" s="35">
        <v>1</v>
      </c>
      <c r="L16" s="35">
        <f>SUM(B16:K16)</f>
        <v>17</v>
      </c>
      <c r="N16" s="36">
        <v>0</v>
      </c>
    </row>
    <row r="17" spans="1:14" ht="13.5" thickBot="1" x14ac:dyDescent="0.25">
      <c r="A17" s="34">
        <v>44904</v>
      </c>
      <c r="B17" s="35">
        <v>0</v>
      </c>
      <c r="C17" s="36">
        <v>1</v>
      </c>
      <c r="D17" s="35">
        <v>0</v>
      </c>
      <c r="E17" s="35">
        <v>0</v>
      </c>
      <c r="F17" s="35">
        <v>7</v>
      </c>
      <c r="G17" s="35">
        <v>1</v>
      </c>
      <c r="H17" s="35">
        <v>0</v>
      </c>
      <c r="I17" s="35">
        <v>1</v>
      </c>
      <c r="J17" s="35">
        <v>1</v>
      </c>
      <c r="K17" s="35">
        <v>1</v>
      </c>
      <c r="L17" s="35">
        <f>SUM(B17:K17)</f>
        <v>12</v>
      </c>
      <c r="N17" s="55"/>
    </row>
    <row r="18" spans="1:14" ht="26.25" thickBot="1" x14ac:dyDescent="0.25">
      <c r="A18" s="38" t="s">
        <v>53</v>
      </c>
      <c r="B18" s="39">
        <f t="shared" ref="B18:L18" si="1">SUM(B13:B17)</f>
        <v>1</v>
      </c>
      <c r="C18" s="39">
        <f t="shared" si="1"/>
        <v>19</v>
      </c>
      <c r="D18" s="39">
        <f t="shared" si="1"/>
        <v>0</v>
      </c>
      <c r="E18" s="39">
        <f t="shared" si="1"/>
        <v>7</v>
      </c>
      <c r="F18" s="39">
        <f t="shared" si="1"/>
        <v>36</v>
      </c>
      <c r="G18" s="39">
        <f t="shared" si="1"/>
        <v>1</v>
      </c>
      <c r="H18" s="39">
        <f t="shared" si="1"/>
        <v>0</v>
      </c>
      <c r="I18" s="39">
        <f t="shared" si="1"/>
        <v>12</v>
      </c>
      <c r="J18" s="39">
        <f t="shared" si="1"/>
        <v>5</v>
      </c>
      <c r="K18" s="39">
        <f t="shared" si="1"/>
        <v>3</v>
      </c>
      <c r="L18" s="56">
        <f t="shared" si="1"/>
        <v>84</v>
      </c>
      <c r="N18" s="42">
        <f>SUM(N13,N14,N15,N16,N17)</f>
        <v>0</v>
      </c>
    </row>
    <row r="19" spans="1:14" ht="13.5" thickTop="1" x14ac:dyDescent="0.2">
      <c r="A19" s="34"/>
    </row>
    <row r="20" spans="1:14" x14ac:dyDescent="0.2">
      <c r="A20" s="34">
        <v>44907</v>
      </c>
      <c r="B20" s="35">
        <v>2</v>
      </c>
      <c r="C20" s="36">
        <v>4</v>
      </c>
      <c r="D20" s="35">
        <v>0</v>
      </c>
      <c r="E20" s="35">
        <v>2</v>
      </c>
      <c r="F20" s="35">
        <v>3</v>
      </c>
      <c r="G20" s="35">
        <v>0</v>
      </c>
      <c r="H20" s="35">
        <v>0</v>
      </c>
      <c r="I20" s="35">
        <v>5</v>
      </c>
      <c r="J20" s="35">
        <v>0</v>
      </c>
      <c r="K20" s="35">
        <v>2</v>
      </c>
      <c r="L20" s="35">
        <f>SUM(B20:K20)</f>
        <v>18</v>
      </c>
      <c r="N20" s="40">
        <v>0</v>
      </c>
    </row>
    <row r="21" spans="1:14" x14ac:dyDescent="0.2">
      <c r="A21" s="34">
        <v>44908</v>
      </c>
      <c r="B21" s="35">
        <v>3</v>
      </c>
      <c r="C21" s="36">
        <v>9</v>
      </c>
      <c r="D21" s="35">
        <v>2</v>
      </c>
      <c r="E21" s="35">
        <v>1</v>
      </c>
      <c r="F21" s="35">
        <v>3</v>
      </c>
      <c r="G21" s="35">
        <v>0</v>
      </c>
      <c r="H21" s="35">
        <v>0</v>
      </c>
      <c r="I21" s="35">
        <v>3</v>
      </c>
      <c r="J21" s="35">
        <v>0</v>
      </c>
      <c r="K21" s="35">
        <v>1</v>
      </c>
      <c r="L21" s="35">
        <f>SUM(B21:K21)</f>
        <v>22</v>
      </c>
      <c r="N21" s="36">
        <v>0</v>
      </c>
    </row>
    <row r="22" spans="1:14" x14ac:dyDescent="0.2">
      <c r="A22" s="34">
        <v>44909</v>
      </c>
      <c r="B22" s="35">
        <v>1</v>
      </c>
      <c r="C22" s="36">
        <v>0</v>
      </c>
      <c r="D22" s="35">
        <v>0</v>
      </c>
      <c r="E22" s="35">
        <v>1</v>
      </c>
      <c r="F22" s="35">
        <v>9</v>
      </c>
      <c r="G22" s="35">
        <v>0</v>
      </c>
      <c r="H22" s="35">
        <v>0</v>
      </c>
      <c r="I22" s="35">
        <v>5</v>
      </c>
      <c r="J22" s="35">
        <v>1</v>
      </c>
      <c r="K22" s="35">
        <v>0</v>
      </c>
      <c r="L22" s="35">
        <f>SUM(B22:K22)</f>
        <v>17</v>
      </c>
      <c r="N22" s="55">
        <v>0</v>
      </c>
    </row>
    <row r="23" spans="1:14" x14ac:dyDescent="0.2">
      <c r="A23" s="34">
        <v>44910</v>
      </c>
      <c r="B23" s="35">
        <v>0</v>
      </c>
      <c r="C23" s="36">
        <v>6</v>
      </c>
      <c r="D23" s="35">
        <v>0</v>
      </c>
      <c r="E23" s="35">
        <v>1</v>
      </c>
      <c r="F23" s="35">
        <v>4</v>
      </c>
      <c r="G23" s="35">
        <v>0</v>
      </c>
      <c r="H23" s="35">
        <v>0</v>
      </c>
      <c r="I23" s="35">
        <v>3</v>
      </c>
      <c r="J23" s="35">
        <v>0</v>
      </c>
      <c r="K23" s="35">
        <v>1</v>
      </c>
      <c r="L23" s="35">
        <f>SUM(B23:K23)</f>
        <v>15</v>
      </c>
      <c r="N23" s="36">
        <v>0</v>
      </c>
    </row>
    <row r="24" spans="1:14" ht="13.5" thickBot="1" x14ac:dyDescent="0.25">
      <c r="A24" s="34">
        <v>44911</v>
      </c>
      <c r="B24" s="35">
        <v>0</v>
      </c>
      <c r="C24" s="36">
        <v>5</v>
      </c>
      <c r="D24" s="35">
        <v>0</v>
      </c>
      <c r="E24" s="35">
        <v>0</v>
      </c>
      <c r="F24" s="35">
        <v>5</v>
      </c>
      <c r="G24" s="35">
        <v>1</v>
      </c>
      <c r="H24" s="35">
        <v>0</v>
      </c>
      <c r="I24" s="35">
        <v>4</v>
      </c>
      <c r="J24" s="35">
        <v>0</v>
      </c>
      <c r="K24" s="35">
        <v>0</v>
      </c>
      <c r="L24" s="35">
        <f>SUM(B24:K24)</f>
        <v>15</v>
      </c>
      <c r="N24" s="55">
        <v>0</v>
      </c>
    </row>
    <row r="25" spans="1:14" ht="26.25" thickBot="1" x14ac:dyDescent="0.25">
      <c r="A25" s="38" t="s">
        <v>53</v>
      </c>
      <c r="B25" s="39">
        <f t="shared" ref="B25:L25" si="2">SUM(B20:B24)</f>
        <v>6</v>
      </c>
      <c r="C25" s="39">
        <f t="shared" si="2"/>
        <v>24</v>
      </c>
      <c r="D25" s="39">
        <f t="shared" si="2"/>
        <v>2</v>
      </c>
      <c r="E25" s="39">
        <f t="shared" si="2"/>
        <v>5</v>
      </c>
      <c r="F25" s="39">
        <f t="shared" si="2"/>
        <v>24</v>
      </c>
      <c r="G25" s="39">
        <f t="shared" si="2"/>
        <v>1</v>
      </c>
      <c r="H25" s="39">
        <f t="shared" si="2"/>
        <v>0</v>
      </c>
      <c r="I25" s="39">
        <f t="shared" si="2"/>
        <v>20</v>
      </c>
      <c r="J25" s="39">
        <f t="shared" si="2"/>
        <v>1</v>
      </c>
      <c r="K25" s="39">
        <f>SUM(K20:K24)</f>
        <v>4</v>
      </c>
      <c r="L25" s="56">
        <f t="shared" si="2"/>
        <v>87</v>
      </c>
      <c r="N25" s="42">
        <f>SUM(N20,N21,N22,N23,N24)</f>
        <v>0</v>
      </c>
    </row>
    <row r="26" spans="1:14" ht="13.5" thickTop="1" x14ac:dyDescent="0.2">
      <c r="A26" s="34"/>
    </row>
    <row r="27" spans="1:14" x14ac:dyDescent="0.2">
      <c r="A27" s="34">
        <v>44914</v>
      </c>
      <c r="B27" s="35">
        <v>0</v>
      </c>
      <c r="C27" s="36">
        <v>4</v>
      </c>
      <c r="D27" s="35">
        <v>0</v>
      </c>
      <c r="E27" s="35">
        <v>0</v>
      </c>
      <c r="F27" s="35">
        <v>5</v>
      </c>
      <c r="G27" s="35">
        <v>0</v>
      </c>
      <c r="H27" s="35">
        <v>0</v>
      </c>
      <c r="I27" s="35">
        <v>1</v>
      </c>
      <c r="J27" s="35">
        <v>0</v>
      </c>
      <c r="K27" s="35">
        <v>0</v>
      </c>
      <c r="L27" s="35">
        <f>SUM(B27:K27)</f>
        <v>10</v>
      </c>
      <c r="N27" s="40">
        <v>0</v>
      </c>
    </row>
    <row r="28" spans="1:14" x14ac:dyDescent="0.2">
      <c r="A28" s="34">
        <v>44915</v>
      </c>
      <c r="B28" s="35">
        <v>0</v>
      </c>
      <c r="C28" s="36">
        <v>5</v>
      </c>
      <c r="D28" s="35">
        <v>0</v>
      </c>
      <c r="E28" s="35">
        <v>0</v>
      </c>
      <c r="F28" s="35">
        <v>5</v>
      </c>
      <c r="G28" s="35">
        <v>0</v>
      </c>
      <c r="H28" s="35">
        <v>0</v>
      </c>
      <c r="I28" s="35">
        <v>1</v>
      </c>
      <c r="J28" s="35"/>
      <c r="K28" s="35">
        <v>0</v>
      </c>
      <c r="L28" s="35">
        <f>SUM(B28:K28)</f>
        <v>11</v>
      </c>
      <c r="N28" s="36">
        <v>0</v>
      </c>
    </row>
    <row r="29" spans="1:14" x14ac:dyDescent="0.2">
      <c r="A29" s="34">
        <v>44916</v>
      </c>
      <c r="B29" s="35">
        <v>0</v>
      </c>
      <c r="C29" s="36">
        <v>1</v>
      </c>
      <c r="D29" s="35">
        <v>0</v>
      </c>
      <c r="E29" s="35">
        <v>0</v>
      </c>
      <c r="F29" s="35">
        <v>8</v>
      </c>
      <c r="G29" s="35">
        <v>0</v>
      </c>
      <c r="H29" s="35">
        <v>0</v>
      </c>
      <c r="I29" s="35">
        <v>5</v>
      </c>
      <c r="J29" s="35">
        <v>1</v>
      </c>
      <c r="K29" s="35">
        <v>0</v>
      </c>
      <c r="L29" s="35">
        <f>SUM(B29:K29)</f>
        <v>15</v>
      </c>
      <c r="N29" s="55">
        <v>0</v>
      </c>
    </row>
    <row r="30" spans="1:14" x14ac:dyDescent="0.2">
      <c r="A30" s="34">
        <v>44917</v>
      </c>
      <c r="B30" s="35">
        <v>0</v>
      </c>
      <c r="C30" s="36">
        <v>2</v>
      </c>
      <c r="D30" s="35">
        <v>0</v>
      </c>
      <c r="E30" s="35">
        <v>1</v>
      </c>
      <c r="F30" s="35">
        <v>5</v>
      </c>
      <c r="G30" s="35">
        <v>0</v>
      </c>
      <c r="H30" s="35">
        <v>0</v>
      </c>
      <c r="I30" s="35">
        <v>3</v>
      </c>
      <c r="J30" s="35">
        <v>4</v>
      </c>
      <c r="K30" s="35">
        <v>0</v>
      </c>
      <c r="L30" s="35">
        <f>SUM(B30:K30)</f>
        <v>15</v>
      </c>
      <c r="N30" s="36">
        <v>0</v>
      </c>
    </row>
    <row r="31" spans="1:14" ht="13.5" thickBot="1" x14ac:dyDescent="0.25">
      <c r="A31" s="34">
        <v>44918</v>
      </c>
      <c r="B31" s="35">
        <v>0</v>
      </c>
      <c r="C31" s="36">
        <v>4</v>
      </c>
      <c r="D31" s="35">
        <v>0</v>
      </c>
      <c r="E31" s="35">
        <v>0</v>
      </c>
      <c r="F31" s="35">
        <v>5</v>
      </c>
      <c r="G31" s="35">
        <v>0</v>
      </c>
      <c r="H31" s="35">
        <v>0</v>
      </c>
      <c r="I31" s="35">
        <v>2</v>
      </c>
      <c r="J31" s="35">
        <v>0</v>
      </c>
      <c r="K31" s="35">
        <v>0</v>
      </c>
      <c r="L31" s="35">
        <f>SUM(B31:K31)</f>
        <v>11</v>
      </c>
      <c r="N31" s="55">
        <v>0</v>
      </c>
    </row>
    <row r="32" spans="1:14" ht="26.25" thickBot="1" x14ac:dyDescent="0.25">
      <c r="A32" s="38" t="s">
        <v>53</v>
      </c>
      <c r="B32" s="39">
        <f t="shared" ref="B32:L32" si="3">SUM(B27:B31)</f>
        <v>0</v>
      </c>
      <c r="C32" s="39">
        <f t="shared" si="3"/>
        <v>16</v>
      </c>
      <c r="D32" s="39">
        <f t="shared" si="3"/>
        <v>0</v>
      </c>
      <c r="E32" s="39">
        <f t="shared" si="3"/>
        <v>1</v>
      </c>
      <c r="F32" s="39">
        <f t="shared" si="3"/>
        <v>28</v>
      </c>
      <c r="G32" s="39">
        <f t="shared" si="3"/>
        <v>0</v>
      </c>
      <c r="H32" s="39">
        <f t="shared" si="3"/>
        <v>0</v>
      </c>
      <c r="I32" s="39">
        <f t="shared" si="3"/>
        <v>12</v>
      </c>
      <c r="J32" s="39">
        <f t="shared" si="3"/>
        <v>5</v>
      </c>
      <c r="K32" s="39">
        <f t="shared" si="3"/>
        <v>0</v>
      </c>
      <c r="L32" s="56">
        <f t="shared" si="3"/>
        <v>62</v>
      </c>
      <c r="N32" s="42">
        <f>SUM(N27,N28,N29,N30,N31)</f>
        <v>0</v>
      </c>
    </row>
    <row r="33" spans="1:14" ht="13.5" thickTop="1" x14ac:dyDescent="0.2">
      <c r="A33" s="34"/>
    </row>
    <row r="34" spans="1:14" x14ac:dyDescent="0.2">
      <c r="A34" s="34">
        <v>44921</v>
      </c>
      <c r="B34" s="36">
        <v>0</v>
      </c>
      <c r="C34" s="36">
        <v>1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7</v>
      </c>
      <c r="J34" s="36">
        <v>1</v>
      </c>
      <c r="K34" s="36">
        <v>0</v>
      </c>
      <c r="L34" s="35">
        <f>SUM(B34:K34)</f>
        <v>9</v>
      </c>
      <c r="N34" s="40">
        <v>0</v>
      </c>
    </row>
    <row r="35" spans="1:14" x14ac:dyDescent="0.2">
      <c r="A35" s="34">
        <v>44922</v>
      </c>
      <c r="B35" s="40">
        <v>3</v>
      </c>
      <c r="C35" s="40">
        <v>6</v>
      </c>
      <c r="D35" s="40">
        <v>0</v>
      </c>
      <c r="E35" s="40">
        <v>0</v>
      </c>
      <c r="F35" s="40">
        <v>2</v>
      </c>
      <c r="G35" s="40">
        <v>0</v>
      </c>
      <c r="H35" s="40">
        <v>0</v>
      </c>
      <c r="I35" s="40">
        <v>3</v>
      </c>
      <c r="J35" s="40">
        <v>2</v>
      </c>
      <c r="K35" s="40">
        <v>0</v>
      </c>
      <c r="L35" s="35">
        <f>SUM(B35:K35)</f>
        <v>16</v>
      </c>
      <c r="N35" s="36"/>
    </row>
    <row r="36" spans="1:14" x14ac:dyDescent="0.2">
      <c r="A36" s="34">
        <v>44923</v>
      </c>
      <c r="B36" s="40">
        <v>2</v>
      </c>
      <c r="C36" s="40">
        <v>8</v>
      </c>
      <c r="D36" s="40">
        <v>0</v>
      </c>
      <c r="E36" s="40">
        <v>0</v>
      </c>
      <c r="F36" s="40">
        <v>8</v>
      </c>
      <c r="G36" s="40">
        <v>0</v>
      </c>
      <c r="H36" s="40">
        <v>0</v>
      </c>
      <c r="I36" s="40">
        <v>1</v>
      </c>
      <c r="J36" s="40">
        <v>0</v>
      </c>
      <c r="K36" s="40">
        <v>0</v>
      </c>
      <c r="L36" s="35">
        <f>SUM(B36:K36)</f>
        <v>19</v>
      </c>
      <c r="N36" s="55"/>
    </row>
    <row r="37" spans="1:14" x14ac:dyDescent="0.2">
      <c r="A37" s="34">
        <v>44924</v>
      </c>
      <c r="B37" s="40">
        <v>1</v>
      </c>
      <c r="C37" s="40">
        <v>7</v>
      </c>
      <c r="D37" s="40">
        <v>0</v>
      </c>
      <c r="E37" s="40">
        <v>0</v>
      </c>
      <c r="F37" s="40">
        <v>6</v>
      </c>
      <c r="G37" s="40">
        <v>0</v>
      </c>
      <c r="H37" s="40">
        <v>0</v>
      </c>
      <c r="I37" s="40">
        <v>7</v>
      </c>
      <c r="J37" s="40">
        <v>1</v>
      </c>
      <c r="K37" s="40">
        <v>0</v>
      </c>
      <c r="L37" s="35">
        <f>SUM(B37:K37)</f>
        <v>22</v>
      </c>
      <c r="N37" s="36"/>
    </row>
    <row r="38" spans="1:14" ht="13.5" thickBot="1" x14ac:dyDescent="0.25">
      <c r="A38" s="34">
        <v>44925</v>
      </c>
      <c r="B38" s="40">
        <v>0</v>
      </c>
      <c r="C38" s="40">
        <v>4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4</v>
      </c>
      <c r="J38" s="40">
        <v>0</v>
      </c>
      <c r="K38" s="40">
        <v>0</v>
      </c>
      <c r="L38" s="35">
        <f>SUM(B38:K38)</f>
        <v>8</v>
      </c>
      <c r="N38" s="55"/>
    </row>
    <row r="39" spans="1:14" ht="26.25" thickBot="1" x14ac:dyDescent="0.25">
      <c r="A39" s="38" t="s">
        <v>53</v>
      </c>
      <c r="B39" s="39">
        <f t="shared" ref="B39:L39" si="4">SUM(B34:B38)</f>
        <v>6</v>
      </c>
      <c r="C39" s="39">
        <f t="shared" si="4"/>
        <v>26</v>
      </c>
      <c r="D39" s="39">
        <f t="shared" si="4"/>
        <v>0</v>
      </c>
      <c r="E39" s="39">
        <f t="shared" si="4"/>
        <v>0</v>
      </c>
      <c r="F39" s="39">
        <f t="shared" si="4"/>
        <v>16</v>
      </c>
      <c r="G39" s="39">
        <f t="shared" si="4"/>
        <v>0</v>
      </c>
      <c r="H39" s="39">
        <f t="shared" si="4"/>
        <v>0</v>
      </c>
      <c r="I39" s="39">
        <f t="shared" si="4"/>
        <v>22</v>
      </c>
      <c r="J39" s="39">
        <f t="shared" si="4"/>
        <v>4</v>
      </c>
      <c r="K39" s="39">
        <f t="shared" si="4"/>
        <v>0</v>
      </c>
      <c r="L39" s="56">
        <f t="shared" si="4"/>
        <v>74</v>
      </c>
      <c r="N39" s="42">
        <f>SUM(N34,N35,N36,N37,N38)</f>
        <v>0</v>
      </c>
    </row>
    <row r="40" spans="1:14" ht="13.5" thickTop="1" x14ac:dyDescent="0.2"/>
    <row r="41" spans="1:14" ht="13.5" thickBot="1" x14ac:dyDescent="0.25"/>
    <row r="42" spans="1:14" ht="26.25" thickBot="1" x14ac:dyDescent="0.25">
      <c r="A42" s="57" t="s">
        <v>69</v>
      </c>
      <c r="B42" s="42">
        <f>SUM(B11+B18+B25+B32+B39)</f>
        <v>15</v>
      </c>
      <c r="C42" s="42">
        <f t="shared" ref="C42:L42" si="5">SUM(C11+C18+C25+C32+C39)</f>
        <v>92</v>
      </c>
      <c r="D42" s="42">
        <f t="shared" si="5"/>
        <v>3</v>
      </c>
      <c r="E42" s="42">
        <f t="shared" si="5"/>
        <v>15</v>
      </c>
      <c r="F42" s="42">
        <f t="shared" si="5"/>
        <v>117</v>
      </c>
      <c r="G42" s="42">
        <f>SUM(G11+G18+G25+G32+G39)</f>
        <v>2</v>
      </c>
      <c r="H42" s="42">
        <f t="shared" si="5"/>
        <v>0</v>
      </c>
      <c r="I42" s="42">
        <f>SUM(I11+I18+I25+I32+I39)</f>
        <v>75</v>
      </c>
      <c r="J42" s="42">
        <f>SUM(J11+J18+J25+J32+J39)</f>
        <v>17</v>
      </c>
      <c r="K42" s="42">
        <f t="shared" si="5"/>
        <v>8</v>
      </c>
      <c r="L42" s="45">
        <f t="shared" si="5"/>
        <v>344</v>
      </c>
      <c r="N42" s="42">
        <f>SUM(N11,N18,N25,N32,N39)</f>
        <v>0</v>
      </c>
    </row>
  </sheetData>
  <pageMargins left="0.7" right="0.7" top="0.75" bottom="0.75" header="0.3" footer="0.3"/>
  <pageSetup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K26" sqref="K26"/>
    </sheetView>
  </sheetViews>
  <sheetFormatPr defaultRowHeight="15" x14ac:dyDescent="0.25"/>
  <cols>
    <col min="7" max="7" width="3.85546875" customWidth="1"/>
    <col min="10" max="11" width="20.5703125" style="1" customWidth="1"/>
    <col min="14" max="14" width="121.42578125" customWidth="1"/>
  </cols>
  <sheetData>
    <row r="1" spans="1:14" x14ac:dyDescent="0.25">
      <c r="N1" t="s">
        <v>0</v>
      </c>
    </row>
    <row r="2" spans="1:14" x14ac:dyDescent="0.25">
      <c r="A2" s="2" t="s">
        <v>1</v>
      </c>
    </row>
    <row r="3" spans="1:14" x14ac:dyDescent="0.25">
      <c r="N3" t="s">
        <v>2</v>
      </c>
    </row>
    <row r="4" spans="1:14" x14ac:dyDescent="0.25">
      <c r="A4" s="2" t="s">
        <v>3</v>
      </c>
      <c r="B4" s="92" t="s">
        <v>81</v>
      </c>
      <c r="C4" s="92"/>
      <c r="D4" s="92"/>
      <c r="E4" s="92"/>
      <c r="F4" s="92"/>
      <c r="G4" s="3" t="s">
        <v>4</v>
      </c>
      <c r="H4" s="75">
        <v>2022</v>
      </c>
      <c r="N4" t="s">
        <v>5</v>
      </c>
    </row>
    <row r="5" spans="1:14" x14ac:dyDescent="0.25">
      <c r="A5" s="2"/>
      <c r="N5" t="s">
        <v>6</v>
      </c>
    </row>
    <row r="6" spans="1:14" x14ac:dyDescent="0.25">
      <c r="N6" t="s">
        <v>7</v>
      </c>
    </row>
    <row r="7" spans="1:14" x14ac:dyDescent="0.25">
      <c r="N7" t="s">
        <v>8</v>
      </c>
    </row>
    <row r="8" spans="1:14" ht="30" x14ac:dyDescent="0.25">
      <c r="A8" s="93" t="s">
        <v>9</v>
      </c>
      <c r="B8" s="93"/>
      <c r="C8" s="93"/>
      <c r="D8" s="93"/>
      <c r="E8" s="93"/>
      <c r="F8" s="93"/>
      <c r="G8" s="94" t="s">
        <v>10</v>
      </c>
      <c r="H8" s="94"/>
      <c r="I8" s="94"/>
      <c r="J8" s="5" t="s">
        <v>11</v>
      </c>
      <c r="K8" s="5" t="s">
        <v>12</v>
      </c>
      <c r="N8" s="6" t="s">
        <v>13</v>
      </c>
    </row>
    <row r="9" spans="1:14" x14ac:dyDescent="0.25">
      <c r="A9" s="86" t="s">
        <v>14</v>
      </c>
      <c r="B9" s="87"/>
      <c r="C9" s="87"/>
      <c r="D9" s="87"/>
      <c r="E9" s="87"/>
      <c r="F9" s="88"/>
      <c r="G9" s="89">
        <f>'December Detail'!N42</f>
        <v>0</v>
      </c>
      <c r="H9" s="90"/>
      <c r="I9" s="91"/>
      <c r="J9" s="7">
        <v>1</v>
      </c>
      <c r="K9" s="7">
        <v>9</v>
      </c>
      <c r="L9" s="8"/>
      <c r="N9" t="s">
        <v>15</v>
      </c>
    </row>
    <row r="10" spans="1:14" x14ac:dyDescent="0.25">
      <c r="A10" s="86" t="s">
        <v>16</v>
      </c>
      <c r="B10" s="87"/>
      <c r="C10" s="87"/>
      <c r="D10" s="87"/>
      <c r="E10" s="87"/>
      <c r="F10" s="88"/>
      <c r="G10" s="89">
        <f>'December Detail'!B42</f>
        <v>15</v>
      </c>
      <c r="H10" s="90"/>
      <c r="I10" s="91"/>
      <c r="J10" s="7">
        <v>35</v>
      </c>
      <c r="K10" s="7">
        <v>208</v>
      </c>
      <c r="L10" s="8"/>
      <c r="N10" t="s">
        <v>17</v>
      </c>
    </row>
    <row r="11" spans="1:14" x14ac:dyDescent="0.25">
      <c r="A11" s="86" t="s">
        <v>18</v>
      </c>
      <c r="B11" s="87"/>
      <c r="C11" s="87"/>
      <c r="D11" s="87"/>
      <c r="E11" s="87"/>
      <c r="F11" s="88"/>
      <c r="G11" s="89">
        <f>'December Detail'!C42</f>
        <v>92</v>
      </c>
      <c r="H11" s="90"/>
      <c r="I11" s="91"/>
      <c r="J11" s="7">
        <v>109</v>
      </c>
      <c r="K11" s="7">
        <v>521</v>
      </c>
      <c r="L11" s="8"/>
    </row>
    <row r="12" spans="1:14" x14ac:dyDescent="0.25">
      <c r="A12" s="86" t="s">
        <v>19</v>
      </c>
      <c r="B12" s="87"/>
      <c r="C12" s="87"/>
      <c r="D12" s="87"/>
      <c r="E12" s="87"/>
      <c r="F12" s="88"/>
      <c r="G12" s="89">
        <f>'December Detail'!D42</f>
        <v>3</v>
      </c>
      <c r="H12" s="90"/>
      <c r="I12" s="91"/>
      <c r="J12" s="7">
        <v>7</v>
      </c>
      <c r="K12" s="7">
        <v>71</v>
      </c>
      <c r="L12" s="8"/>
    </row>
    <row r="13" spans="1:14" x14ac:dyDescent="0.25">
      <c r="A13" s="86" t="s">
        <v>20</v>
      </c>
      <c r="B13" s="87"/>
      <c r="C13" s="87"/>
      <c r="D13" s="87"/>
      <c r="E13" s="87"/>
      <c r="F13" s="88"/>
      <c r="G13" s="89">
        <f>'December Detail'!E42</f>
        <v>15</v>
      </c>
      <c r="H13" s="90"/>
      <c r="I13" s="91"/>
      <c r="J13" s="7">
        <v>17</v>
      </c>
      <c r="K13" s="7">
        <v>100</v>
      </c>
      <c r="L13" s="8"/>
    </row>
    <row r="14" spans="1:14" x14ac:dyDescent="0.25">
      <c r="A14" s="86" t="s">
        <v>21</v>
      </c>
      <c r="B14" s="87"/>
      <c r="C14" s="87"/>
      <c r="D14" s="87"/>
      <c r="E14" s="87"/>
      <c r="F14" s="88"/>
      <c r="G14" s="89">
        <f>'December Detail'!F42</f>
        <v>117</v>
      </c>
      <c r="H14" s="90"/>
      <c r="I14" s="91"/>
      <c r="J14" s="7">
        <v>136</v>
      </c>
      <c r="K14" s="7">
        <v>784</v>
      </c>
      <c r="L14" s="8"/>
    </row>
    <row r="15" spans="1:14" x14ac:dyDescent="0.25">
      <c r="A15" s="86" t="s">
        <v>22</v>
      </c>
      <c r="B15" s="87"/>
      <c r="C15" s="87"/>
      <c r="D15" s="87"/>
      <c r="E15" s="87"/>
      <c r="F15" s="88"/>
      <c r="G15" s="89">
        <f>'December Detail'!G42</f>
        <v>2</v>
      </c>
      <c r="H15" s="90"/>
      <c r="I15" s="91"/>
      <c r="J15" s="7">
        <v>5</v>
      </c>
      <c r="K15" s="7">
        <v>20</v>
      </c>
      <c r="L15" s="8"/>
    </row>
    <row r="16" spans="1:14" x14ac:dyDescent="0.25">
      <c r="A16" s="86" t="s">
        <v>23</v>
      </c>
      <c r="B16" s="87"/>
      <c r="C16" s="87"/>
      <c r="D16" s="87"/>
      <c r="E16" s="87"/>
      <c r="F16" s="88"/>
      <c r="G16" s="89">
        <f>'December Detail'!H42</f>
        <v>0</v>
      </c>
      <c r="H16" s="90"/>
      <c r="I16" s="91"/>
      <c r="J16" s="7">
        <v>0</v>
      </c>
      <c r="K16" s="7">
        <v>0</v>
      </c>
      <c r="L16" s="8"/>
    </row>
    <row r="17" spans="1:12" x14ac:dyDescent="0.25">
      <c r="A17" s="86" t="s">
        <v>24</v>
      </c>
      <c r="B17" s="87"/>
      <c r="C17" s="87"/>
      <c r="D17" s="87"/>
      <c r="E17" s="87"/>
      <c r="F17" s="88"/>
      <c r="G17" s="89">
        <f>'December Detail'!K42</f>
        <v>8</v>
      </c>
      <c r="H17" s="90"/>
      <c r="I17" s="91"/>
      <c r="J17" s="7">
        <v>23</v>
      </c>
      <c r="K17" s="7">
        <v>70</v>
      </c>
      <c r="L17" s="8"/>
    </row>
    <row r="18" spans="1:12" x14ac:dyDescent="0.25">
      <c r="A18" s="86" t="s">
        <v>25</v>
      </c>
      <c r="B18" s="87"/>
      <c r="C18" s="87"/>
      <c r="D18" s="87"/>
      <c r="E18" s="87"/>
      <c r="F18" s="88"/>
      <c r="G18" s="89">
        <f>'December Detail'!J42</f>
        <v>17</v>
      </c>
      <c r="H18" s="90"/>
      <c r="I18" s="91"/>
      <c r="J18" s="7">
        <v>12</v>
      </c>
      <c r="K18" s="7">
        <v>71</v>
      </c>
      <c r="L18" s="8"/>
    </row>
    <row r="19" spans="1:12" x14ac:dyDescent="0.25">
      <c r="A19" s="86" t="s">
        <v>26</v>
      </c>
      <c r="B19" s="87"/>
      <c r="C19" s="87"/>
      <c r="D19" s="87"/>
      <c r="E19" s="87"/>
      <c r="F19" s="88"/>
      <c r="G19" s="89">
        <f>'December Detail'!I42</f>
        <v>75</v>
      </c>
      <c r="H19" s="90"/>
      <c r="I19" s="91"/>
      <c r="J19" s="7">
        <v>85</v>
      </c>
      <c r="K19" s="7">
        <v>596</v>
      </c>
      <c r="L19" s="8"/>
    </row>
    <row r="20" spans="1:12" ht="15.75" thickBot="1" x14ac:dyDescent="0.3">
      <c r="A20" s="95" t="s">
        <v>27</v>
      </c>
      <c r="B20" s="96"/>
      <c r="C20" s="96"/>
      <c r="D20" s="96"/>
      <c r="E20" s="96"/>
      <c r="F20" s="97"/>
      <c r="G20" s="98">
        <f>SUM(G10:I19)</f>
        <v>344</v>
      </c>
      <c r="H20" s="99"/>
      <c r="I20" s="100"/>
      <c r="J20" s="9">
        <v>430</v>
      </c>
      <c r="K20" s="10">
        <v>2451</v>
      </c>
      <c r="L20" s="8"/>
    </row>
    <row r="21" spans="1:12" x14ac:dyDescent="0.25">
      <c r="A21" s="86" t="s">
        <v>28</v>
      </c>
      <c r="B21" s="87"/>
      <c r="C21" s="87"/>
      <c r="D21" s="87"/>
      <c r="E21" s="87"/>
      <c r="F21" s="88"/>
      <c r="G21" s="101">
        <v>22</v>
      </c>
      <c r="H21" s="102"/>
      <c r="I21" s="103"/>
      <c r="J21" s="11">
        <v>21</v>
      </c>
      <c r="K21" s="11">
        <v>129</v>
      </c>
      <c r="L21" s="8"/>
    </row>
    <row r="22" spans="1:12" x14ac:dyDescent="0.25">
      <c r="A22" s="86" t="s">
        <v>29</v>
      </c>
      <c r="B22" s="87"/>
      <c r="C22" s="87"/>
      <c r="D22" s="87"/>
      <c r="E22" s="87"/>
      <c r="F22" s="88"/>
      <c r="G22" s="104">
        <f>'December Hourly'!M42</f>
        <v>2422</v>
      </c>
      <c r="H22" s="105"/>
      <c r="I22" s="106"/>
      <c r="J22" s="7">
        <v>2361</v>
      </c>
      <c r="K22" s="7">
        <v>14140</v>
      </c>
      <c r="L22" s="8"/>
    </row>
    <row r="23" spans="1:12" x14ac:dyDescent="0.25">
      <c r="A23" s="113" t="s">
        <v>30</v>
      </c>
      <c r="B23" s="113"/>
      <c r="C23" s="113"/>
      <c r="D23" s="113"/>
      <c r="E23" s="113"/>
      <c r="F23" s="113"/>
      <c r="G23" s="114">
        <f>'December Hourly'!P42</f>
        <v>0</v>
      </c>
      <c r="H23" s="114"/>
      <c r="I23" s="114"/>
      <c r="J23" s="77">
        <v>0</v>
      </c>
      <c r="K23" s="77">
        <v>1531</v>
      </c>
      <c r="L23" s="8"/>
    </row>
    <row r="24" spans="1:12" x14ac:dyDescent="0.25">
      <c r="A24" s="113" t="s">
        <v>31</v>
      </c>
      <c r="B24" s="113"/>
      <c r="C24" s="113"/>
      <c r="D24" s="113"/>
      <c r="E24" s="113"/>
      <c r="F24" s="113"/>
      <c r="G24" s="114">
        <f>'December Hourly'!O42</f>
        <v>0</v>
      </c>
      <c r="H24" s="114"/>
      <c r="I24" s="114"/>
      <c r="J24" s="79">
        <v>0</v>
      </c>
      <c r="K24" s="77">
        <v>0</v>
      </c>
      <c r="L24" s="8"/>
    </row>
    <row r="25" spans="1:12" x14ac:dyDescent="0.25">
      <c r="A25" s="115" t="s">
        <v>32</v>
      </c>
      <c r="B25" s="115"/>
      <c r="C25" s="115"/>
      <c r="D25" s="115"/>
      <c r="E25" s="115"/>
      <c r="F25" s="115"/>
      <c r="G25" s="114">
        <f>'December Hourly'!Q42</f>
        <v>2422</v>
      </c>
      <c r="H25" s="114"/>
      <c r="I25" s="114"/>
      <c r="J25" s="77">
        <v>23610</v>
      </c>
      <c r="K25" s="77">
        <v>11783</v>
      </c>
      <c r="L25" s="8"/>
    </row>
    <row r="26" spans="1:12" x14ac:dyDescent="0.25">
      <c r="A26" s="86" t="s">
        <v>33</v>
      </c>
      <c r="B26" s="87"/>
      <c r="C26" s="87"/>
      <c r="D26" s="87"/>
      <c r="E26" s="87"/>
      <c r="F26" s="88"/>
      <c r="G26" s="107">
        <f>'December Hourly'!N42</f>
        <v>0</v>
      </c>
      <c r="H26" s="108"/>
      <c r="I26" s="109"/>
      <c r="J26" s="82">
        <v>0</v>
      </c>
      <c r="K26" s="82">
        <v>823.2</v>
      </c>
    </row>
    <row r="27" spans="1:12" x14ac:dyDescent="0.25">
      <c r="A27" s="12" t="s">
        <v>34</v>
      </c>
      <c r="B27" s="13"/>
      <c r="C27" s="14"/>
      <c r="D27" s="14"/>
      <c r="E27" s="14"/>
      <c r="F27" s="14"/>
      <c r="G27" s="110">
        <v>110</v>
      </c>
      <c r="H27" s="111"/>
      <c r="I27" s="112"/>
      <c r="J27" s="15">
        <v>105</v>
      </c>
      <c r="K27" s="15">
        <v>645</v>
      </c>
    </row>
    <row r="28" spans="1:12" x14ac:dyDescent="0.25">
      <c r="A28" t="s">
        <v>35</v>
      </c>
      <c r="B28" t="s">
        <v>36</v>
      </c>
      <c r="H28" t="s">
        <v>37</v>
      </c>
      <c r="J28" s="85">
        <f>SUM(J9:J20)</f>
        <v>860</v>
      </c>
    </row>
  </sheetData>
  <mergeCells count="40">
    <mergeCell ref="A10:F10"/>
    <mergeCell ref="G10:I10"/>
    <mergeCell ref="B4:F4"/>
    <mergeCell ref="A8:F8"/>
    <mergeCell ref="G8:I8"/>
    <mergeCell ref="A9:F9"/>
    <mergeCell ref="G9:I9"/>
    <mergeCell ref="A11:F11"/>
    <mergeCell ref="G11:I11"/>
    <mergeCell ref="A12:F12"/>
    <mergeCell ref="G12:I12"/>
    <mergeCell ref="A13:F13"/>
    <mergeCell ref="G13:I13"/>
    <mergeCell ref="A14:F14"/>
    <mergeCell ref="G14:I14"/>
    <mergeCell ref="A15:F15"/>
    <mergeCell ref="G15:I15"/>
    <mergeCell ref="A16:F16"/>
    <mergeCell ref="G16:I16"/>
    <mergeCell ref="A17:F17"/>
    <mergeCell ref="G17:I17"/>
    <mergeCell ref="A18:F18"/>
    <mergeCell ref="G18:I18"/>
    <mergeCell ref="A19:F19"/>
    <mergeCell ref="G19:I19"/>
    <mergeCell ref="A20:F20"/>
    <mergeCell ref="G20:I20"/>
    <mergeCell ref="A21:F21"/>
    <mergeCell ref="G21:I21"/>
    <mergeCell ref="A22:F22"/>
    <mergeCell ref="G22:I22"/>
    <mergeCell ref="A26:F26"/>
    <mergeCell ref="G26:I26"/>
    <mergeCell ref="G27:I27"/>
    <mergeCell ref="A23:F23"/>
    <mergeCell ref="G23:I23"/>
    <mergeCell ref="A24:F24"/>
    <mergeCell ref="G24:I24"/>
    <mergeCell ref="A25:F25"/>
    <mergeCell ref="G25:I25"/>
  </mergeCells>
  <pageMargins left="0.7" right="0.7" top="0.75" bottom="0.75" header="0.3" footer="0.3"/>
  <pageSetup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43"/>
  <sheetViews>
    <sheetView topLeftCell="A5" zoomScale="80" zoomScaleNormal="80" workbookViewId="0">
      <selection activeCell="T35" sqref="T35"/>
    </sheetView>
  </sheetViews>
  <sheetFormatPr defaultRowHeight="15" x14ac:dyDescent="0.25"/>
  <sheetData>
    <row r="1" spans="1:20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9"/>
      <c r="O1" s="19"/>
      <c r="P1" s="19"/>
      <c r="Q1" s="19"/>
      <c r="R1" s="19"/>
      <c r="S1" s="18"/>
      <c r="T1" s="18"/>
    </row>
    <row r="2" spans="1:20" ht="15.75" x14ac:dyDescent="0.25">
      <c r="A2" s="16"/>
      <c r="B2" s="17"/>
      <c r="C2" s="17"/>
      <c r="D2" s="17"/>
      <c r="E2" s="17"/>
      <c r="F2" s="17"/>
      <c r="G2" s="20"/>
      <c r="H2" s="18"/>
      <c r="I2" s="18"/>
      <c r="J2" s="18"/>
      <c r="K2" s="18"/>
      <c r="L2" s="18"/>
      <c r="M2" s="18"/>
      <c r="N2" s="19"/>
      <c r="O2" s="19"/>
      <c r="P2" s="19"/>
      <c r="Q2" s="19"/>
      <c r="R2" s="19"/>
      <c r="S2" s="18"/>
      <c r="T2" s="18"/>
    </row>
    <row r="3" spans="1:20" ht="15.75" x14ac:dyDescent="0.25">
      <c r="A3" s="21" t="s">
        <v>82</v>
      </c>
      <c r="B3" s="16"/>
      <c r="C3" s="76">
        <v>2023</v>
      </c>
      <c r="D3" s="16"/>
      <c r="E3" s="18"/>
      <c r="F3" s="18"/>
      <c r="G3" s="18"/>
      <c r="H3" s="18"/>
      <c r="I3" s="18"/>
      <c r="J3" s="18"/>
      <c r="K3" s="18"/>
      <c r="L3" s="18"/>
      <c r="M3" s="18" t="s">
        <v>41</v>
      </c>
      <c r="N3" s="19"/>
      <c r="O3" s="19"/>
      <c r="P3" s="19"/>
      <c r="Q3" s="19"/>
      <c r="R3" s="19"/>
      <c r="S3" s="18"/>
      <c r="T3" s="18"/>
    </row>
    <row r="4" spans="1:20" x14ac:dyDescent="0.25">
      <c r="A4" s="22"/>
      <c r="B4" s="23"/>
      <c r="C4" s="22"/>
      <c r="D4" s="24"/>
      <c r="E4" s="22"/>
      <c r="F4" s="25"/>
      <c r="G4" s="22"/>
      <c r="H4" s="26"/>
      <c r="I4" s="27"/>
      <c r="J4" s="28"/>
      <c r="K4" s="24"/>
      <c r="L4" s="19"/>
      <c r="M4" s="28"/>
      <c r="N4" s="29" t="s">
        <v>42</v>
      </c>
      <c r="O4" s="30" t="s">
        <v>43</v>
      </c>
      <c r="P4" s="30" t="s">
        <v>44</v>
      </c>
      <c r="Q4" s="30" t="s">
        <v>45</v>
      </c>
      <c r="R4" s="19"/>
      <c r="S4" s="30" t="s">
        <v>46</v>
      </c>
      <c r="T4" s="30" t="s">
        <v>47</v>
      </c>
    </row>
    <row r="5" spans="1:20" ht="15.75" x14ac:dyDescent="0.25">
      <c r="A5" s="22" t="s">
        <v>48</v>
      </c>
      <c r="B5" s="31">
        <v>0.29166666666666669</v>
      </c>
      <c r="C5" s="31">
        <v>0.33333333333333298</v>
      </c>
      <c r="D5" s="31">
        <v>0.375</v>
      </c>
      <c r="E5" s="30" t="s">
        <v>49</v>
      </c>
      <c r="F5" s="32">
        <v>0.54166666666666663</v>
      </c>
      <c r="G5" s="32">
        <v>0.58333333333333304</v>
      </c>
      <c r="H5" s="32">
        <v>0.625</v>
      </c>
      <c r="I5" s="32">
        <v>0.66666666666666696</v>
      </c>
      <c r="J5" s="32">
        <v>0.70833333333333304</v>
      </c>
      <c r="K5" s="33" t="s">
        <v>50</v>
      </c>
      <c r="L5" s="19"/>
      <c r="M5" s="32" t="s">
        <v>51</v>
      </c>
      <c r="N5" s="22" t="s">
        <v>51</v>
      </c>
      <c r="O5" s="32" t="s">
        <v>51</v>
      </c>
      <c r="P5" s="32" t="s">
        <v>51</v>
      </c>
      <c r="Q5" s="32" t="s">
        <v>51</v>
      </c>
      <c r="R5" s="19"/>
      <c r="S5" s="32" t="s">
        <v>52</v>
      </c>
      <c r="T5" s="32" t="s">
        <v>52</v>
      </c>
    </row>
    <row r="6" spans="1:20" x14ac:dyDescent="0.25">
      <c r="A6" s="34">
        <v>44563</v>
      </c>
      <c r="B6" s="35">
        <v>4</v>
      </c>
      <c r="C6" s="36">
        <v>4</v>
      </c>
      <c r="D6" s="35">
        <v>0</v>
      </c>
      <c r="E6" s="35">
        <v>0</v>
      </c>
      <c r="F6" s="35">
        <v>6</v>
      </c>
      <c r="G6" s="35">
        <v>0</v>
      </c>
      <c r="H6" s="35">
        <v>0</v>
      </c>
      <c r="I6" s="35">
        <v>6</v>
      </c>
      <c r="J6" s="35">
        <v>1</v>
      </c>
      <c r="K6" s="35">
        <f t="shared" ref="K6:K11" si="0">SUM(B6:J6)</f>
        <v>21</v>
      </c>
      <c r="L6" s="37"/>
      <c r="M6" s="35">
        <v>114</v>
      </c>
      <c r="N6" s="36">
        <v>0</v>
      </c>
      <c r="O6" s="35">
        <v>0</v>
      </c>
      <c r="P6" s="35">
        <v>0</v>
      </c>
      <c r="Q6" s="35">
        <v>114</v>
      </c>
      <c r="R6" s="19"/>
      <c r="S6" s="35"/>
      <c r="T6" s="35"/>
    </row>
    <row r="7" spans="1:20" x14ac:dyDescent="0.25">
      <c r="A7" s="34">
        <v>44564</v>
      </c>
      <c r="B7" s="35">
        <v>3</v>
      </c>
      <c r="C7" s="35">
        <v>5</v>
      </c>
      <c r="D7" s="35">
        <v>0</v>
      </c>
      <c r="E7" s="35">
        <v>0</v>
      </c>
      <c r="F7" s="35">
        <v>6</v>
      </c>
      <c r="G7" s="35">
        <v>0</v>
      </c>
      <c r="H7" s="35">
        <v>0</v>
      </c>
      <c r="I7" s="35">
        <v>8</v>
      </c>
      <c r="J7" s="35">
        <v>3</v>
      </c>
      <c r="K7" s="35">
        <f t="shared" si="0"/>
        <v>25</v>
      </c>
      <c r="L7" s="19"/>
      <c r="M7" s="35">
        <v>115</v>
      </c>
      <c r="N7" s="36">
        <v>0</v>
      </c>
      <c r="O7" s="35">
        <v>0</v>
      </c>
      <c r="P7" s="35">
        <v>0</v>
      </c>
      <c r="Q7" s="35">
        <v>115</v>
      </c>
      <c r="R7" s="19"/>
      <c r="S7" s="35">
        <v>25.867000000000001</v>
      </c>
      <c r="T7" s="35">
        <v>150</v>
      </c>
    </row>
    <row r="8" spans="1:20" x14ac:dyDescent="0.25">
      <c r="A8" s="34">
        <v>44565</v>
      </c>
      <c r="B8" s="35">
        <v>1</v>
      </c>
      <c r="C8" s="36">
        <v>6</v>
      </c>
      <c r="D8" s="35">
        <v>0</v>
      </c>
      <c r="E8" s="35">
        <v>0</v>
      </c>
      <c r="F8" s="35">
        <v>6</v>
      </c>
      <c r="G8" s="35">
        <v>0</v>
      </c>
      <c r="H8" s="35">
        <v>0</v>
      </c>
      <c r="I8" s="35">
        <v>4</v>
      </c>
      <c r="J8" s="35">
        <v>1</v>
      </c>
      <c r="K8" s="35">
        <f t="shared" si="0"/>
        <v>18</v>
      </c>
      <c r="L8" s="19"/>
      <c r="M8" s="35">
        <v>109</v>
      </c>
      <c r="N8" s="36">
        <v>0</v>
      </c>
      <c r="O8" s="35">
        <v>0</v>
      </c>
      <c r="P8" s="35">
        <v>0</v>
      </c>
      <c r="Q8" s="35">
        <v>109</v>
      </c>
      <c r="R8" s="19"/>
      <c r="S8" s="35"/>
      <c r="T8" s="35"/>
    </row>
    <row r="9" spans="1:20" x14ac:dyDescent="0.25">
      <c r="A9" s="34">
        <v>44566</v>
      </c>
      <c r="B9" s="35">
        <v>4</v>
      </c>
      <c r="C9" s="36">
        <v>3</v>
      </c>
      <c r="D9" s="35">
        <v>0</v>
      </c>
      <c r="E9" s="35">
        <v>0</v>
      </c>
      <c r="F9" s="35">
        <v>8</v>
      </c>
      <c r="G9" s="35">
        <v>0</v>
      </c>
      <c r="H9" s="35">
        <v>0</v>
      </c>
      <c r="I9" s="35">
        <v>4</v>
      </c>
      <c r="J9" s="35">
        <v>1</v>
      </c>
      <c r="K9" s="35">
        <f t="shared" si="0"/>
        <v>20</v>
      </c>
      <c r="L9" s="19"/>
      <c r="M9" s="35">
        <v>104</v>
      </c>
      <c r="N9" s="36">
        <v>0</v>
      </c>
      <c r="O9" s="35">
        <v>0</v>
      </c>
      <c r="P9" s="35">
        <v>0</v>
      </c>
      <c r="Q9" s="35">
        <v>104</v>
      </c>
      <c r="R9" s="19"/>
      <c r="S9" s="35"/>
      <c r="T9" s="35"/>
    </row>
    <row r="10" spans="1:20" x14ac:dyDescent="0.25">
      <c r="A10" s="34">
        <v>44567</v>
      </c>
      <c r="B10" s="36">
        <v>4</v>
      </c>
      <c r="C10" s="36">
        <v>2</v>
      </c>
      <c r="D10" s="36">
        <v>0</v>
      </c>
      <c r="E10" s="36">
        <v>0</v>
      </c>
      <c r="F10" s="35">
        <v>4</v>
      </c>
      <c r="G10" s="36">
        <v>0</v>
      </c>
      <c r="H10" s="36">
        <v>0</v>
      </c>
      <c r="I10" s="36">
        <v>6</v>
      </c>
      <c r="J10" s="36">
        <v>3</v>
      </c>
      <c r="K10" s="35">
        <f t="shared" si="0"/>
        <v>19</v>
      </c>
      <c r="L10" s="19"/>
      <c r="M10" s="36">
        <v>111</v>
      </c>
      <c r="N10" s="36">
        <v>0</v>
      </c>
      <c r="O10" s="36">
        <v>0</v>
      </c>
      <c r="P10" s="36">
        <v>0</v>
      </c>
      <c r="Q10" s="36">
        <v>111</v>
      </c>
      <c r="R10" s="19"/>
      <c r="S10" s="36">
        <v>29.826000000000001</v>
      </c>
      <c r="T10" s="36">
        <v>167</v>
      </c>
    </row>
    <row r="11" spans="1:20" ht="27" thickBot="1" x14ac:dyDescent="0.3">
      <c r="A11" s="38" t="s">
        <v>53</v>
      </c>
      <c r="B11" s="39">
        <f t="shared" ref="B11:J11" si="1">SUM(B6:B10)</f>
        <v>16</v>
      </c>
      <c r="C11" s="39">
        <f t="shared" si="1"/>
        <v>20</v>
      </c>
      <c r="D11" s="39">
        <f t="shared" si="1"/>
        <v>0</v>
      </c>
      <c r="E11" s="39">
        <f t="shared" si="1"/>
        <v>0</v>
      </c>
      <c r="F11" s="39">
        <f t="shared" si="1"/>
        <v>30</v>
      </c>
      <c r="G11" s="39">
        <f t="shared" si="1"/>
        <v>0</v>
      </c>
      <c r="H11" s="39">
        <f t="shared" si="1"/>
        <v>0</v>
      </c>
      <c r="I11" s="39">
        <f t="shared" si="1"/>
        <v>28</v>
      </c>
      <c r="J11" s="39">
        <f t="shared" si="1"/>
        <v>9</v>
      </c>
      <c r="K11" s="35">
        <f t="shared" si="0"/>
        <v>103</v>
      </c>
      <c r="L11" s="19"/>
      <c r="M11" s="39">
        <f>SUM(M6:M10)</f>
        <v>553</v>
      </c>
      <c r="N11" s="39">
        <f>SUM(N6:N10)</f>
        <v>0</v>
      </c>
      <c r="O11" s="39">
        <f>SUM(O6:O10)</f>
        <v>0</v>
      </c>
      <c r="P11" s="39">
        <f>SUM(P6:P10)</f>
        <v>0</v>
      </c>
      <c r="Q11" s="39">
        <f>SUM(Q6:Q10)</f>
        <v>553</v>
      </c>
      <c r="R11" s="19"/>
      <c r="S11" s="39">
        <f>SUM(S6:S10)</f>
        <v>55.692999999999998</v>
      </c>
      <c r="T11" s="39">
        <f>SUM(T6:T10)</f>
        <v>317</v>
      </c>
    </row>
    <row r="12" spans="1:20" ht="15.75" thickTop="1" x14ac:dyDescent="0.25">
      <c r="A12" s="34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0" x14ac:dyDescent="0.25">
      <c r="A13" s="34">
        <v>44570</v>
      </c>
      <c r="B13" s="35">
        <v>8</v>
      </c>
      <c r="C13" s="35">
        <v>2</v>
      </c>
      <c r="D13" s="35">
        <v>0</v>
      </c>
      <c r="E13" s="35">
        <v>0</v>
      </c>
      <c r="F13" s="35">
        <v>4</v>
      </c>
      <c r="G13" s="35">
        <v>0</v>
      </c>
      <c r="H13" s="35">
        <v>0</v>
      </c>
      <c r="I13" s="35">
        <v>3</v>
      </c>
      <c r="J13" s="35">
        <v>0</v>
      </c>
      <c r="K13" s="35">
        <f t="shared" ref="K13:K18" si="2">SUM(B13:J13)</f>
        <v>17</v>
      </c>
      <c r="L13" s="19"/>
      <c r="M13" s="35">
        <v>110</v>
      </c>
      <c r="N13" s="36">
        <v>0</v>
      </c>
      <c r="O13" s="35">
        <v>0</v>
      </c>
      <c r="P13" s="35">
        <v>0</v>
      </c>
      <c r="Q13" s="35">
        <v>110</v>
      </c>
      <c r="R13" s="19"/>
      <c r="S13" s="35"/>
      <c r="T13" s="35"/>
    </row>
    <row r="14" spans="1:20" x14ac:dyDescent="0.25">
      <c r="A14" s="34">
        <v>44571</v>
      </c>
      <c r="B14" s="35">
        <v>4</v>
      </c>
      <c r="C14" s="35">
        <v>5</v>
      </c>
      <c r="D14" s="35">
        <v>0</v>
      </c>
      <c r="E14" s="35">
        <v>0</v>
      </c>
      <c r="F14" s="35">
        <v>3</v>
      </c>
      <c r="G14" s="35">
        <v>0</v>
      </c>
      <c r="H14" s="35">
        <v>0</v>
      </c>
      <c r="I14" s="35">
        <v>3</v>
      </c>
      <c r="J14" s="35">
        <v>2</v>
      </c>
      <c r="K14" s="35">
        <f t="shared" si="2"/>
        <v>17</v>
      </c>
      <c r="L14" s="19"/>
      <c r="M14" s="35">
        <v>114</v>
      </c>
      <c r="N14" s="36">
        <v>0</v>
      </c>
      <c r="O14" s="35">
        <v>0</v>
      </c>
      <c r="P14" s="35">
        <v>0</v>
      </c>
      <c r="Q14" s="35">
        <v>114</v>
      </c>
      <c r="R14" s="19"/>
      <c r="S14" s="35"/>
      <c r="T14" s="35"/>
    </row>
    <row r="15" spans="1:20" x14ac:dyDescent="0.25">
      <c r="A15" s="34">
        <v>44572</v>
      </c>
      <c r="B15" s="35">
        <v>5</v>
      </c>
      <c r="C15" s="35">
        <v>3</v>
      </c>
      <c r="D15" s="35">
        <v>0</v>
      </c>
      <c r="E15" s="35">
        <v>0</v>
      </c>
      <c r="F15" s="35">
        <v>1</v>
      </c>
      <c r="G15" s="35">
        <v>0</v>
      </c>
      <c r="H15" s="35">
        <v>0</v>
      </c>
      <c r="I15" s="35">
        <v>4</v>
      </c>
      <c r="J15" s="35">
        <v>2</v>
      </c>
      <c r="K15" s="35">
        <f t="shared" si="2"/>
        <v>15</v>
      </c>
      <c r="L15" s="19"/>
      <c r="M15" s="35">
        <v>115</v>
      </c>
      <c r="N15" s="36">
        <v>0</v>
      </c>
      <c r="O15" s="35">
        <v>0</v>
      </c>
      <c r="P15" s="35">
        <v>0</v>
      </c>
      <c r="Q15" s="35">
        <v>115</v>
      </c>
      <c r="R15" s="19"/>
      <c r="S15" s="35">
        <v>32.149000000000001</v>
      </c>
      <c r="T15" s="35">
        <v>180</v>
      </c>
    </row>
    <row r="16" spans="1:20" x14ac:dyDescent="0.25">
      <c r="A16" s="34">
        <v>44573</v>
      </c>
      <c r="B16" s="35">
        <v>5</v>
      </c>
      <c r="C16" s="35">
        <v>3</v>
      </c>
      <c r="D16" s="35">
        <v>0</v>
      </c>
      <c r="E16" s="35">
        <v>0</v>
      </c>
      <c r="F16" s="35">
        <v>5</v>
      </c>
      <c r="G16" s="35">
        <v>0</v>
      </c>
      <c r="H16" s="35">
        <v>0</v>
      </c>
      <c r="I16" s="35">
        <v>5</v>
      </c>
      <c r="J16" s="35">
        <v>1</v>
      </c>
      <c r="K16" s="35">
        <f t="shared" si="2"/>
        <v>19</v>
      </c>
      <c r="L16" s="19"/>
      <c r="M16" s="35">
        <v>104</v>
      </c>
      <c r="N16" s="36">
        <v>0</v>
      </c>
      <c r="O16" s="35">
        <v>0</v>
      </c>
      <c r="P16" s="35">
        <v>0</v>
      </c>
      <c r="Q16" s="35">
        <v>104</v>
      </c>
      <c r="R16" s="19"/>
      <c r="S16" s="35"/>
      <c r="T16" s="35"/>
    </row>
    <row r="17" spans="1:20" x14ac:dyDescent="0.25">
      <c r="A17" s="34">
        <v>44574</v>
      </c>
      <c r="B17" s="35">
        <v>2</v>
      </c>
      <c r="C17" s="35">
        <v>1</v>
      </c>
      <c r="D17" s="35">
        <v>0</v>
      </c>
      <c r="E17" s="35">
        <v>0</v>
      </c>
      <c r="F17" s="35">
        <v>3</v>
      </c>
      <c r="G17" s="35">
        <v>0</v>
      </c>
      <c r="H17" s="35">
        <v>0</v>
      </c>
      <c r="I17" s="35">
        <v>7</v>
      </c>
      <c r="J17" s="35">
        <v>4</v>
      </c>
      <c r="K17" s="35">
        <f t="shared" si="2"/>
        <v>17</v>
      </c>
      <c r="L17" s="19"/>
      <c r="M17" s="35">
        <v>107</v>
      </c>
      <c r="N17" s="36">
        <v>0</v>
      </c>
      <c r="O17" s="35">
        <v>0</v>
      </c>
      <c r="P17" s="35">
        <v>0</v>
      </c>
      <c r="Q17" s="35">
        <v>107</v>
      </c>
      <c r="R17" s="19"/>
      <c r="S17" s="35"/>
      <c r="T17" s="35"/>
    </row>
    <row r="18" spans="1:20" ht="27" thickBot="1" x14ac:dyDescent="0.3">
      <c r="A18" s="38" t="s">
        <v>53</v>
      </c>
      <c r="B18" s="39">
        <f t="shared" ref="B18:J18" si="3">SUM(B13:B17)</f>
        <v>24</v>
      </c>
      <c r="C18" s="39">
        <f t="shared" si="3"/>
        <v>14</v>
      </c>
      <c r="D18" s="39">
        <f t="shared" si="3"/>
        <v>0</v>
      </c>
      <c r="E18" s="39">
        <f t="shared" si="3"/>
        <v>0</v>
      </c>
      <c r="F18" s="39">
        <f t="shared" si="3"/>
        <v>16</v>
      </c>
      <c r="G18" s="39">
        <f t="shared" si="3"/>
        <v>0</v>
      </c>
      <c r="H18" s="39">
        <f t="shared" si="3"/>
        <v>0</v>
      </c>
      <c r="I18" s="39">
        <f t="shared" si="3"/>
        <v>22</v>
      </c>
      <c r="J18" s="39">
        <f t="shared" si="3"/>
        <v>9</v>
      </c>
      <c r="K18" s="35">
        <f t="shared" si="2"/>
        <v>85</v>
      </c>
      <c r="L18" s="19"/>
      <c r="M18" s="39">
        <f>SUM(M13:M17)</f>
        <v>550</v>
      </c>
      <c r="N18" s="39">
        <f>SUM(N13:N17)</f>
        <v>0</v>
      </c>
      <c r="O18" s="39">
        <f>SUM(O13:O17)</f>
        <v>0</v>
      </c>
      <c r="P18" s="39">
        <f>SUM(P13:P17)</f>
        <v>0</v>
      </c>
      <c r="Q18" s="39">
        <f>SUM(Q13:Q17)</f>
        <v>550</v>
      </c>
      <c r="R18" s="19"/>
      <c r="S18" s="39">
        <f>SUM(S13:S17)</f>
        <v>32.149000000000001</v>
      </c>
      <c r="T18" s="39">
        <f>SUM(T13:T17)</f>
        <v>180</v>
      </c>
    </row>
    <row r="19" spans="1:20" ht="15.75" thickTop="1" x14ac:dyDescent="0.25">
      <c r="A19" s="34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x14ac:dyDescent="0.25">
      <c r="A20" s="34">
        <v>44577</v>
      </c>
      <c r="B20" s="35">
        <v>5</v>
      </c>
      <c r="C20" s="35">
        <v>4</v>
      </c>
      <c r="D20" s="35">
        <v>0</v>
      </c>
      <c r="E20" s="35">
        <v>0</v>
      </c>
      <c r="F20" s="35">
        <v>5</v>
      </c>
      <c r="G20" s="35">
        <v>0</v>
      </c>
      <c r="H20" s="35">
        <v>0</v>
      </c>
      <c r="I20" s="35">
        <v>4</v>
      </c>
      <c r="J20" s="35">
        <v>2</v>
      </c>
      <c r="K20" s="35">
        <f t="shared" ref="K20:K25" si="4">SUM(B20:J20)</f>
        <v>20</v>
      </c>
      <c r="L20" s="19"/>
      <c r="M20" s="35">
        <v>105</v>
      </c>
      <c r="N20" s="36">
        <v>0</v>
      </c>
      <c r="O20" s="35">
        <v>0</v>
      </c>
      <c r="P20" s="35">
        <v>0</v>
      </c>
      <c r="Q20" s="35">
        <v>105</v>
      </c>
      <c r="R20" s="19"/>
      <c r="S20" s="35">
        <v>34.393999999999998</v>
      </c>
      <c r="T20" s="35">
        <v>192.57</v>
      </c>
    </row>
    <row r="21" spans="1:20" x14ac:dyDescent="0.25">
      <c r="A21" s="34">
        <v>44578</v>
      </c>
      <c r="B21" s="35">
        <v>5</v>
      </c>
      <c r="C21" s="35">
        <v>5</v>
      </c>
      <c r="D21" s="35">
        <v>0</v>
      </c>
      <c r="E21" s="35">
        <v>0</v>
      </c>
      <c r="F21" s="35">
        <v>7</v>
      </c>
      <c r="G21" s="35">
        <v>0</v>
      </c>
      <c r="H21" s="35">
        <v>0</v>
      </c>
      <c r="I21" s="35">
        <v>8</v>
      </c>
      <c r="J21" s="35">
        <v>0</v>
      </c>
      <c r="K21" s="35">
        <f t="shared" si="4"/>
        <v>25</v>
      </c>
      <c r="L21" s="19"/>
      <c r="M21" s="35">
        <v>109</v>
      </c>
      <c r="N21" s="36">
        <v>0</v>
      </c>
      <c r="O21" s="35">
        <v>0</v>
      </c>
      <c r="P21" s="35">
        <v>0</v>
      </c>
      <c r="Q21" s="35">
        <v>109</v>
      </c>
      <c r="R21" s="19"/>
      <c r="S21" s="35"/>
      <c r="T21" s="35"/>
    </row>
    <row r="22" spans="1:20" x14ac:dyDescent="0.25">
      <c r="A22" s="34">
        <v>44579</v>
      </c>
      <c r="B22" s="35">
        <v>5</v>
      </c>
      <c r="C22" s="35">
        <v>2</v>
      </c>
      <c r="D22" s="35">
        <v>0</v>
      </c>
      <c r="E22" s="35">
        <v>0</v>
      </c>
      <c r="F22" s="35">
        <v>3</v>
      </c>
      <c r="G22" s="35">
        <v>0</v>
      </c>
      <c r="H22" s="35">
        <v>0</v>
      </c>
      <c r="I22" s="35">
        <v>6</v>
      </c>
      <c r="J22" s="35">
        <v>2</v>
      </c>
      <c r="K22" s="35">
        <f t="shared" si="4"/>
        <v>18</v>
      </c>
      <c r="L22" s="19"/>
      <c r="M22" s="35">
        <v>110</v>
      </c>
      <c r="N22" s="36">
        <v>0</v>
      </c>
      <c r="O22" s="35">
        <v>0</v>
      </c>
      <c r="P22" s="35">
        <v>0</v>
      </c>
      <c r="Q22" s="35">
        <v>110</v>
      </c>
      <c r="R22" s="19"/>
      <c r="S22" s="35"/>
      <c r="T22" s="35"/>
    </row>
    <row r="23" spans="1:20" x14ac:dyDescent="0.25">
      <c r="A23" s="34">
        <v>44580</v>
      </c>
      <c r="B23" s="35">
        <v>5</v>
      </c>
      <c r="C23" s="35">
        <v>4</v>
      </c>
      <c r="D23" s="35">
        <v>0</v>
      </c>
      <c r="E23" s="35">
        <v>0</v>
      </c>
      <c r="F23" s="35">
        <v>4</v>
      </c>
      <c r="G23" s="35">
        <v>0</v>
      </c>
      <c r="H23" s="35">
        <v>0</v>
      </c>
      <c r="I23" s="35">
        <v>4</v>
      </c>
      <c r="J23" s="35">
        <v>2</v>
      </c>
      <c r="K23" s="35">
        <f t="shared" si="4"/>
        <v>19</v>
      </c>
      <c r="L23" s="19"/>
      <c r="M23" s="35">
        <v>114</v>
      </c>
      <c r="N23" s="36">
        <v>0</v>
      </c>
      <c r="O23" s="35">
        <v>0</v>
      </c>
      <c r="P23" s="35">
        <v>0</v>
      </c>
      <c r="Q23" s="35">
        <v>114</v>
      </c>
      <c r="R23" s="19"/>
      <c r="S23" s="35">
        <v>28.577000000000002</v>
      </c>
      <c r="T23" s="35">
        <v>160</v>
      </c>
    </row>
    <row r="24" spans="1:20" x14ac:dyDescent="0.25">
      <c r="A24" s="34">
        <v>44581</v>
      </c>
      <c r="B24" s="35">
        <v>3</v>
      </c>
      <c r="C24" s="35">
        <v>2</v>
      </c>
      <c r="D24" s="35">
        <v>0</v>
      </c>
      <c r="E24" s="35">
        <v>0</v>
      </c>
      <c r="F24" s="35">
        <v>3</v>
      </c>
      <c r="G24" s="35">
        <v>0</v>
      </c>
      <c r="H24" s="35">
        <v>0</v>
      </c>
      <c r="I24" s="35">
        <v>3</v>
      </c>
      <c r="J24" s="35">
        <v>3</v>
      </c>
      <c r="K24" s="35">
        <f t="shared" si="4"/>
        <v>14</v>
      </c>
      <c r="L24" s="19"/>
      <c r="M24" s="35">
        <v>114</v>
      </c>
      <c r="N24" s="36">
        <v>0</v>
      </c>
      <c r="O24" s="35">
        <v>0</v>
      </c>
      <c r="P24" s="35">
        <v>0</v>
      </c>
      <c r="Q24" s="35">
        <v>114</v>
      </c>
      <c r="R24" s="19"/>
      <c r="S24" s="35"/>
      <c r="T24" s="35"/>
    </row>
    <row r="25" spans="1:20" ht="27" thickBot="1" x14ac:dyDescent="0.3">
      <c r="A25" s="38" t="s">
        <v>53</v>
      </c>
      <c r="B25" s="39">
        <f t="shared" ref="B25:J25" si="5">SUM(B20:B24)</f>
        <v>23</v>
      </c>
      <c r="C25" s="39">
        <f t="shared" si="5"/>
        <v>17</v>
      </c>
      <c r="D25" s="39">
        <f t="shared" si="5"/>
        <v>0</v>
      </c>
      <c r="E25" s="39">
        <f t="shared" si="5"/>
        <v>0</v>
      </c>
      <c r="F25" s="39">
        <f t="shared" si="5"/>
        <v>22</v>
      </c>
      <c r="G25" s="39">
        <f t="shared" si="5"/>
        <v>0</v>
      </c>
      <c r="H25" s="39">
        <f t="shared" si="5"/>
        <v>0</v>
      </c>
      <c r="I25" s="39">
        <f t="shared" si="5"/>
        <v>25</v>
      </c>
      <c r="J25" s="39">
        <f t="shared" si="5"/>
        <v>9</v>
      </c>
      <c r="K25" s="35">
        <f t="shared" si="4"/>
        <v>96</v>
      </c>
      <c r="L25" s="19"/>
      <c r="M25" s="39">
        <f>SUM(M20:M24)</f>
        <v>552</v>
      </c>
      <c r="N25" s="39">
        <f>SUM(N20:N24)</f>
        <v>0</v>
      </c>
      <c r="O25" s="39">
        <f>SUM(O20:O24)</f>
        <v>0</v>
      </c>
      <c r="P25" s="39">
        <f>SUM(P20:P24)</f>
        <v>0</v>
      </c>
      <c r="Q25" s="39">
        <f>SUM(Q20:Q24)</f>
        <v>552</v>
      </c>
      <c r="R25" s="19"/>
      <c r="S25" s="39">
        <f>SUM(S20:S24)</f>
        <v>62.971000000000004</v>
      </c>
      <c r="T25" s="39">
        <f>SUM(T20:T24)</f>
        <v>352.57</v>
      </c>
    </row>
    <row r="26" spans="1:20" ht="15.75" thickTop="1" x14ac:dyDescent="0.25">
      <c r="A26" s="34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x14ac:dyDescent="0.25">
      <c r="A27" s="34">
        <v>44584</v>
      </c>
      <c r="B27" s="35">
        <v>9</v>
      </c>
      <c r="C27" s="35">
        <v>2</v>
      </c>
      <c r="D27" s="35">
        <v>0</v>
      </c>
      <c r="E27" s="35">
        <v>0</v>
      </c>
      <c r="F27" s="35">
        <v>4</v>
      </c>
      <c r="G27" s="35">
        <v>0</v>
      </c>
      <c r="H27" s="35">
        <v>0</v>
      </c>
      <c r="I27" s="35">
        <v>5</v>
      </c>
      <c r="J27" s="35">
        <v>1</v>
      </c>
      <c r="K27" s="35">
        <f t="shared" ref="K27:K32" si="6">SUM(B27:J27)</f>
        <v>21</v>
      </c>
      <c r="L27" s="19"/>
      <c r="M27" s="35">
        <v>107</v>
      </c>
      <c r="N27" s="36">
        <v>0</v>
      </c>
      <c r="O27" s="35">
        <v>0</v>
      </c>
      <c r="P27" s="35">
        <v>0</v>
      </c>
      <c r="Q27" s="35">
        <v>107</v>
      </c>
      <c r="R27" s="19"/>
      <c r="S27" s="35">
        <v>26.79</v>
      </c>
      <c r="T27" s="35">
        <v>150</v>
      </c>
    </row>
    <row r="28" spans="1:20" x14ac:dyDescent="0.25">
      <c r="A28" s="34">
        <v>44585</v>
      </c>
      <c r="B28" s="35">
        <v>6</v>
      </c>
      <c r="C28" s="35">
        <v>4</v>
      </c>
      <c r="D28" s="35">
        <v>0</v>
      </c>
      <c r="E28" s="35">
        <v>0</v>
      </c>
      <c r="F28" s="35">
        <v>1</v>
      </c>
      <c r="G28" s="35">
        <v>0</v>
      </c>
      <c r="H28" s="35">
        <v>0</v>
      </c>
      <c r="I28" s="35">
        <v>6</v>
      </c>
      <c r="J28" s="35">
        <v>7</v>
      </c>
      <c r="K28" s="35">
        <f t="shared" si="6"/>
        <v>24</v>
      </c>
      <c r="L28" s="19"/>
      <c r="M28" s="35">
        <v>112</v>
      </c>
      <c r="N28" s="36">
        <v>0</v>
      </c>
      <c r="O28" s="35">
        <v>0</v>
      </c>
      <c r="P28" s="35">
        <v>0</v>
      </c>
      <c r="Q28" s="35">
        <v>112</v>
      </c>
      <c r="R28" s="19"/>
      <c r="S28" s="35"/>
      <c r="T28" s="35"/>
    </row>
    <row r="29" spans="1:20" x14ac:dyDescent="0.25">
      <c r="A29" s="34">
        <v>44586</v>
      </c>
      <c r="B29" s="35">
        <v>5</v>
      </c>
      <c r="C29" s="35">
        <v>2</v>
      </c>
      <c r="D29" s="35">
        <v>0</v>
      </c>
      <c r="E29" s="35">
        <v>0</v>
      </c>
      <c r="F29" s="35">
        <v>6</v>
      </c>
      <c r="G29" s="35">
        <v>0</v>
      </c>
      <c r="H29" s="35">
        <v>0</v>
      </c>
      <c r="I29" s="35">
        <v>5</v>
      </c>
      <c r="J29" s="35">
        <v>6</v>
      </c>
      <c r="K29" s="35">
        <f t="shared" si="6"/>
        <v>24</v>
      </c>
      <c r="L29" s="19"/>
      <c r="M29" s="35">
        <v>111</v>
      </c>
      <c r="N29" s="36">
        <v>0</v>
      </c>
      <c r="O29" s="35">
        <v>0</v>
      </c>
      <c r="P29" s="35">
        <v>0</v>
      </c>
      <c r="Q29" s="35">
        <v>111</v>
      </c>
      <c r="R29" s="19"/>
      <c r="S29" s="35"/>
      <c r="T29" s="35"/>
    </row>
    <row r="30" spans="1:20" x14ac:dyDescent="0.25">
      <c r="A30" s="34">
        <v>44587</v>
      </c>
      <c r="B30" s="35">
        <v>5</v>
      </c>
      <c r="C30" s="35">
        <v>1</v>
      </c>
      <c r="D30" s="35">
        <v>0</v>
      </c>
      <c r="E30" s="35">
        <v>0</v>
      </c>
      <c r="F30" s="35">
        <v>5</v>
      </c>
      <c r="G30" s="35">
        <v>0</v>
      </c>
      <c r="H30" s="35">
        <v>0</v>
      </c>
      <c r="I30" s="35">
        <v>3</v>
      </c>
      <c r="J30" s="35">
        <v>1</v>
      </c>
      <c r="K30" s="35">
        <f t="shared" si="6"/>
        <v>15</v>
      </c>
      <c r="L30" s="19"/>
      <c r="M30" s="35">
        <v>110</v>
      </c>
      <c r="N30" s="36">
        <v>0</v>
      </c>
      <c r="O30" s="35">
        <v>0</v>
      </c>
      <c r="P30" s="35">
        <v>0</v>
      </c>
      <c r="Q30" s="35">
        <v>110</v>
      </c>
      <c r="R30" s="19"/>
      <c r="S30" s="35">
        <v>30.667999999999999</v>
      </c>
      <c r="T30" s="35">
        <v>177.84</v>
      </c>
    </row>
    <row r="31" spans="1:20" x14ac:dyDescent="0.25">
      <c r="A31" s="34">
        <v>44588</v>
      </c>
      <c r="B31" s="35">
        <v>5</v>
      </c>
      <c r="C31" s="35">
        <v>2</v>
      </c>
      <c r="D31" s="35">
        <v>0</v>
      </c>
      <c r="E31" s="35">
        <v>0</v>
      </c>
      <c r="F31" s="35">
        <v>2</v>
      </c>
      <c r="G31" s="35">
        <v>0</v>
      </c>
      <c r="H31" s="35">
        <v>0</v>
      </c>
      <c r="I31" s="35">
        <v>4</v>
      </c>
      <c r="J31" s="35">
        <v>4</v>
      </c>
      <c r="K31" s="35">
        <f t="shared" si="6"/>
        <v>17</v>
      </c>
      <c r="L31" s="19"/>
      <c r="M31" s="35">
        <v>112</v>
      </c>
      <c r="N31" s="36">
        <v>0</v>
      </c>
      <c r="O31" s="35">
        <v>0</v>
      </c>
      <c r="P31" s="35">
        <v>0</v>
      </c>
      <c r="Q31" s="35">
        <v>112</v>
      </c>
      <c r="R31" s="19"/>
      <c r="S31" s="35"/>
      <c r="T31" s="35"/>
    </row>
    <row r="32" spans="1:20" ht="27" thickBot="1" x14ac:dyDescent="0.3">
      <c r="A32" s="38" t="s">
        <v>53</v>
      </c>
      <c r="B32" s="39">
        <f t="shared" ref="B32:J32" si="7">SUM(B27:B31)</f>
        <v>30</v>
      </c>
      <c r="C32" s="39">
        <f t="shared" si="7"/>
        <v>11</v>
      </c>
      <c r="D32" s="39">
        <f t="shared" si="7"/>
        <v>0</v>
      </c>
      <c r="E32" s="39">
        <f t="shared" si="7"/>
        <v>0</v>
      </c>
      <c r="F32" s="39">
        <f t="shared" si="7"/>
        <v>18</v>
      </c>
      <c r="G32" s="39">
        <f t="shared" si="7"/>
        <v>0</v>
      </c>
      <c r="H32" s="39">
        <f t="shared" si="7"/>
        <v>0</v>
      </c>
      <c r="I32" s="39">
        <f t="shared" si="7"/>
        <v>23</v>
      </c>
      <c r="J32" s="39">
        <f t="shared" si="7"/>
        <v>19</v>
      </c>
      <c r="K32" s="35">
        <f t="shared" si="6"/>
        <v>101</v>
      </c>
      <c r="L32" s="19"/>
      <c r="M32" s="39">
        <f>SUM(M27:M31)</f>
        <v>552</v>
      </c>
      <c r="N32" s="39">
        <f>SUM(N27:N31)</f>
        <v>0</v>
      </c>
      <c r="O32" s="39">
        <f>SUM(O27:O31)</f>
        <v>0</v>
      </c>
      <c r="P32" s="39">
        <f>SUM(P27:P31)</f>
        <v>0</v>
      </c>
      <c r="Q32" s="39">
        <f>SUM(Q27:Q31)</f>
        <v>552</v>
      </c>
      <c r="R32" s="19"/>
      <c r="S32" s="39">
        <f>SUM(S27:S31)</f>
        <v>57.457999999999998</v>
      </c>
      <c r="T32" s="39">
        <f>SUM(T27:T31)</f>
        <v>327.84000000000003</v>
      </c>
    </row>
    <row r="33" spans="1:20" ht="15.75" thickTop="1" x14ac:dyDescent="0.25">
      <c r="A33" s="3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34">
        <v>44591</v>
      </c>
      <c r="B34" s="36">
        <v>7</v>
      </c>
      <c r="C34" s="36">
        <v>2</v>
      </c>
      <c r="D34" s="36">
        <v>0</v>
      </c>
      <c r="E34" s="36">
        <v>0</v>
      </c>
      <c r="F34" s="36">
        <v>4</v>
      </c>
      <c r="G34" s="36">
        <v>0</v>
      </c>
      <c r="H34" s="36">
        <v>0</v>
      </c>
      <c r="I34" s="36">
        <v>6</v>
      </c>
      <c r="J34" s="36">
        <v>2</v>
      </c>
      <c r="K34" s="35">
        <f>SUM(B34:J34)</f>
        <v>21</v>
      </c>
      <c r="L34" s="19"/>
      <c r="M34" s="36">
        <v>112</v>
      </c>
      <c r="N34" s="36">
        <v>0</v>
      </c>
      <c r="O34" s="36">
        <v>0</v>
      </c>
      <c r="P34" s="36">
        <v>0</v>
      </c>
      <c r="Q34" s="36">
        <v>112</v>
      </c>
      <c r="R34" s="19"/>
      <c r="S34" s="36"/>
      <c r="T34" s="36"/>
    </row>
    <row r="35" spans="1:20" x14ac:dyDescent="0.25">
      <c r="A35" s="34">
        <v>44592</v>
      </c>
      <c r="B35" s="40">
        <v>5</v>
      </c>
      <c r="C35" s="40">
        <v>4</v>
      </c>
      <c r="D35" s="40">
        <v>0</v>
      </c>
      <c r="E35" s="40">
        <v>0</v>
      </c>
      <c r="F35" s="40">
        <v>6</v>
      </c>
      <c r="G35" s="40">
        <v>0</v>
      </c>
      <c r="H35" s="40">
        <v>0</v>
      </c>
      <c r="I35" s="40">
        <v>7</v>
      </c>
      <c r="J35" s="40">
        <v>6</v>
      </c>
      <c r="K35" s="35">
        <f>SUM(B35:J35)</f>
        <v>28</v>
      </c>
      <c r="L35" s="19"/>
      <c r="M35" s="40">
        <v>112</v>
      </c>
      <c r="N35" s="36">
        <v>0</v>
      </c>
      <c r="O35" s="40">
        <v>0</v>
      </c>
      <c r="P35" s="40">
        <v>0</v>
      </c>
      <c r="Q35" s="40">
        <v>112</v>
      </c>
      <c r="R35" s="19"/>
      <c r="S35" s="40">
        <v>17.393999999999998</v>
      </c>
      <c r="T35" s="40">
        <v>100</v>
      </c>
    </row>
    <row r="36" spans="1:20" x14ac:dyDescent="0.25">
      <c r="A36" s="34"/>
      <c r="B36" s="40"/>
      <c r="C36" s="40"/>
      <c r="D36" s="40"/>
      <c r="E36" s="40"/>
      <c r="F36" s="40"/>
      <c r="G36" s="40"/>
      <c r="H36" s="40"/>
      <c r="I36" s="40"/>
      <c r="J36" s="40"/>
      <c r="K36" s="35"/>
      <c r="L36" s="19"/>
      <c r="M36" s="40"/>
      <c r="N36" s="36"/>
      <c r="O36" s="40"/>
      <c r="P36" s="40"/>
      <c r="Q36" s="40"/>
      <c r="R36" s="19"/>
      <c r="S36" s="40"/>
      <c r="T36" s="40"/>
    </row>
    <row r="37" spans="1:20" x14ac:dyDescent="0.25">
      <c r="A37" s="34"/>
      <c r="B37" s="40"/>
      <c r="C37" s="40"/>
      <c r="D37" s="40"/>
      <c r="E37" s="40"/>
      <c r="F37" s="40"/>
      <c r="G37" s="40"/>
      <c r="H37" s="40"/>
      <c r="I37" s="40"/>
      <c r="J37" s="40"/>
      <c r="K37" s="35"/>
      <c r="L37" s="19"/>
      <c r="M37" s="40"/>
      <c r="N37" s="36"/>
      <c r="O37" s="40"/>
      <c r="P37" s="40"/>
      <c r="Q37" s="40"/>
      <c r="R37" s="19"/>
      <c r="S37" s="40"/>
      <c r="T37" s="40"/>
    </row>
    <row r="38" spans="1:20" x14ac:dyDescent="0.25">
      <c r="A38" s="34"/>
      <c r="B38" s="40"/>
      <c r="C38" s="40"/>
      <c r="D38" s="40"/>
      <c r="E38" s="40"/>
      <c r="F38" s="40"/>
      <c r="G38" s="40"/>
      <c r="H38" s="40"/>
      <c r="I38" s="40"/>
      <c r="J38" s="40"/>
      <c r="K38" s="35"/>
      <c r="L38" s="19"/>
      <c r="M38" s="40"/>
      <c r="N38" s="36"/>
      <c r="O38" s="40"/>
      <c r="P38" s="40"/>
      <c r="Q38" s="40"/>
      <c r="R38" s="19"/>
      <c r="S38" s="40"/>
      <c r="T38" s="40"/>
    </row>
    <row r="39" spans="1:20" ht="27" thickBot="1" x14ac:dyDescent="0.3">
      <c r="A39" s="38" t="s">
        <v>53</v>
      </c>
      <c r="B39" s="39">
        <f t="shared" ref="B39:J39" si="8">SUM(B33:B38)</f>
        <v>12</v>
      </c>
      <c r="C39" s="39">
        <f t="shared" si="8"/>
        <v>6</v>
      </c>
      <c r="D39" s="39">
        <f t="shared" si="8"/>
        <v>0</v>
      </c>
      <c r="E39" s="39">
        <f t="shared" si="8"/>
        <v>0</v>
      </c>
      <c r="F39" s="39">
        <f t="shared" si="8"/>
        <v>10</v>
      </c>
      <c r="G39" s="39">
        <f t="shared" si="8"/>
        <v>0</v>
      </c>
      <c r="H39" s="39">
        <f t="shared" si="8"/>
        <v>0</v>
      </c>
      <c r="I39" s="39">
        <f t="shared" si="8"/>
        <v>13</v>
      </c>
      <c r="J39" s="39">
        <f t="shared" si="8"/>
        <v>8</v>
      </c>
      <c r="K39" s="35">
        <f>SUM(B39:J39)</f>
        <v>49</v>
      </c>
      <c r="L39" s="19"/>
      <c r="M39" s="39">
        <f>SUM(M33:M38)</f>
        <v>224</v>
      </c>
      <c r="N39" s="39">
        <f>SUM(N34:N38)</f>
        <v>0</v>
      </c>
      <c r="O39" s="39">
        <f>SUM(O33:O38)</f>
        <v>0</v>
      </c>
      <c r="P39" s="39">
        <f>SUM(P33:P38)</f>
        <v>0</v>
      </c>
      <c r="Q39" s="39">
        <f>SUM(Q33:Q38)</f>
        <v>224</v>
      </c>
      <c r="R39" s="19"/>
      <c r="S39" s="39">
        <f>SUM(S33:S38)</f>
        <v>17.393999999999998</v>
      </c>
      <c r="T39" s="39">
        <f>SUM(T33:T38)</f>
        <v>100</v>
      </c>
    </row>
    <row r="40" spans="1:20" ht="15.75" thickTop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37"/>
      <c r="M40" s="19"/>
      <c r="N40" s="19"/>
      <c r="O40" s="19"/>
      <c r="P40" s="19"/>
      <c r="Q40" s="19"/>
      <c r="R40" s="19"/>
      <c r="S40" s="19"/>
      <c r="T40" s="19"/>
    </row>
    <row r="41" spans="1:20" ht="15.75" thickBo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37"/>
      <c r="M41" s="19"/>
      <c r="N41" s="19"/>
      <c r="O41" s="19"/>
      <c r="P41" s="19"/>
      <c r="Q41" s="19"/>
      <c r="R41" s="19"/>
      <c r="S41" s="19"/>
      <c r="T41" s="19"/>
    </row>
    <row r="42" spans="1:20" ht="26.25" thickBot="1" x14ac:dyDescent="0.3">
      <c r="A42" s="41" t="s">
        <v>54</v>
      </c>
      <c r="B42" s="42">
        <f t="shared" ref="B42:K42" si="9">SUM(B11,B18,B25,B32,B39)</f>
        <v>105</v>
      </c>
      <c r="C42" s="42">
        <f t="shared" si="9"/>
        <v>68</v>
      </c>
      <c r="D42" s="42">
        <f t="shared" si="9"/>
        <v>0</v>
      </c>
      <c r="E42" s="42">
        <f t="shared" si="9"/>
        <v>0</v>
      </c>
      <c r="F42" s="42">
        <f t="shared" si="9"/>
        <v>96</v>
      </c>
      <c r="G42" s="42">
        <f t="shared" si="9"/>
        <v>0</v>
      </c>
      <c r="H42" s="42">
        <f t="shared" si="9"/>
        <v>0</v>
      </c>
      <c r="I42" s="42">
        <f t="shared" si="9"/>
        <v>111</v>
      </c>
      <c r="J42" s="43">
        <f t="shared" si="9"/>
        <v>54</v>
      </c>
      <c r="K42" s="42">
        <f t="shared" si="9"/>
        <v>434</v>
      </c>
      <c r="L42" s="37"/>
      <c r="M42" s="43">
        <f>SUM(M11,M18,M25,M32,M39)</f>
        <v>2431</v>
      </c>
      <c r="N42" s="44">
        <f>SUM(N11,N18,N25,N32,N39)</f>
        <v>0</v>
      </c>
      <c r="O42" s="45">
        <f>SUM(O11,O18,O25,O32,O39)</f>
        <v>0</v>
      </c>
      <c r="P42" s="46">
        <f>SUM(P11,P18,P25,P32,P39)</f>
        <v>0</v>
      </c>
      <c r="Q42" s="42">
        <f>SUM(Q11,Q18,Q25,Q32,Q39)</f>
        <v>2431</v>
      </c>
      <c r="R42" s="37"/>
      <c r="S42" s="42">
        <f>SUM(S11,S18,S25,S32,S39)</f>
        <v>225.66499999999999</v>
      </c>
      <c r="T42" s="45">
        <f>SUM(T11,T18,T25,T32,T39)</f>
        <v>1277.4099999999999</v>
      </c>
    </row>
    <row r="43" spans="1:20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</sheetData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42"/>
  <sheetViews>
    <sheetView topLeftCell="A5" zoomScale="80" zoomScaleNormal="80" workbookViewId="0">
      <selection activeCell="B35" sqref="B35:L35"/>
    </sheetView>
  </sheetViews>
  <sheetFormatPr defaultRowHeight="12.75" x14ac:dyDescent="0.2"/>
  <cols>
    <col min="1" max="1" width="10.85546875" style="19" bestFit="1" customWidth="1"/>
    <col min="2" max="2" width="9.140625" style="19"/>
    <col min="3" max="3" width="13.5703125" style="19" customWidth="1"/>
    <col min="4" max="5" width="9.140625" style="19"/>
    <col min="6" max="6" width="10.7109375" style="19" customWidth="1"/>
    <col min="7" max="7" width="13.42578125" style="19" customWidth="1"/>
    <col min="8" max="8" width="13.28515625" style="19" customWidth="1"/>
    <col min="9" max="9" width="11.42578125" style="19" customWidth="1"/>
    <col min="10" max="10" width="9.140625" style="19"/>
    <col min="11" max="11" width="13.42578125" style="19" customWidth="1"/>
    <col min="12" max="256" width="9.140625" style="19"/>
    <col min="257" max="257" width="10.85546875" style="19" bestFit="1" customWidth="1"/>
    <col min="258" max="261" width="9.140625" style="19"/>
    <col min="262" max="262" width="10.7109375" style="19" customWidth="1"/>
    <col min="263" max="263" width="13.42578125" style="19" customWidth="1"/>
    <col min="264" max="264" width="13.28515625" style="19" customWidth="1"/>
    <col min="265" max="265" width="11.42578125" style="19" customWidth="1"/>
    <col min="266" max="512" width="9.140625" style="19"/>
    <col min="513" max="513" width="10.85546875" style="19" bestFit="1" customWidth="1"/>
    <col min="514" max="517" width="9.140625" style="19"/>
    <col min="518" max="518" width="10.7109375" style="19" customWidth="1"/>
    <col min="519" max="519" width="13.42578125" style="19" customWidth="1"/>
    <col min="520" max="520" width="13.28515625" style="19" customWidth="1"/>
    <col min="521" max="521" width="11.42578125" style="19" customWidth="1"/>
    <col min="522" max="768" width="9.140625" style="19"/>
    <col min="769" max="769" width="10.85546875" style="19" bestFit="1" customWidth="1"/>
    <col min="770" max="773" width="9.140625" style="19"/>
    <col min="774" max="774" width="10.7109375" style="19" customWidth="1"/>
    <col min="775" max="775" width="13.42578125" style="19" customWidth="1"/>
    <col min="776" max="776" width="13.28515625" style="19" customWidth="1"/>
    <col min="777" max="777" width="11.42578125" style="19" customWidth="1"/>
    <col min="778" max="1024" width="9.140625" style="19"/>
    <col min="1025" max="1025" width="10.85546875" style="19" bestFit="1" customWidth="1"/>
    <col min="1026" max="1029" width="9.140625" style="19"/>
    <col min="1030" max="1030" width="10.7109375" style="19" customWidth="1"/>
    <col min="1031" max="1031" width="13.42578125" style="19" customWidth="1"/>
    <col min="1032" max="1032" width="13.28515625" style="19" customWidth="1"/>
    <col min="1033" max="1033" width="11.42578125" style="19" customWidth="1"/>
    <col min="1034" max="1280" width="9.140625" style="19"/>
    <col min="1281" max="1281" width="10.85546875" style="19" bestFit="1" customWidth="1"/>
    <col min="1282" max="1285" width="9.140625" style="19"/>
    <col min="1286" max="1286" width="10.7109375" style="19" customWidth="1"/>
    <col min="1287" max="1287" width="13.42578125" style="19" customWidth="1"/>
    <col min="1288" max="1288" width="13.28515625" style="19" customWidth="1"/>
    <col min="1289" max="1289" width="11.42578125" style="19" customWidth="1"/>
    <col min="1290" max="1536" width="9.140625" style="19"/>
    <col min="1537" max="1537" width="10.85546875" style="19" bestFit="1" customWidth="1"/>
    <col min="1538" max="1541" width="9.140625" style="19"/>
    <col min="1542" max="1542" width="10.7109375" style="19" customWidth="1"/>
    <col min="1543" max="1543" width="13.42578125" style="19" customWidth="1"/>
    <col min="1544" max="1544" width="13.28515625" style="19" customWidth="1"/>
    <col min="1545" max="1545" width="11.42578125" style="19" customWidth="1"/>
    <col min="1546" max="1792" width="9.140625" style="19"/>
    <col min="1793" max="1793" width="10.85546875" style="19" bestFit="1" customWidth="1"/>
    <col min="1794" max="1797" width="9.140625" style="19"/>
    <col min="1798" max="1798" width="10.7109375" style="19" customWidth="1"/>
    <col min="1799" max="1799" width="13.42578125" style="19" customWidth="1"/>
    <col min="1800" max="1800" width="13.28515625" style="19" customWidth="1"/>
    <col min="1801" max="1801" width="11.42578125" style="19" customWidth="1"/>
    <col min="1802" max="2048" width="9.140625" style="19"/>
    <col min="2049" max="2049" width="10.85546875" style="19" bestFit="1" customWidth="1"/>
    <col min="2050" max="2053" width="9.140625" style="19"/>
    <col min="2054" max="2054" width="10.7109375" style="19" customWidth="1"/>
    <col min="2055" max="2055" width="13.42578125" style="19" customWidth="1"/>
    <col min="2056" max="2056" width="13.28515625" style="19" customWidth="1"/>
    <col min="2057" max="2057" width="11.42578125" style="19" customWidth="1"/>
    <col min="2058" max="2304" width="9.140625" style="19"/>
    <col min="2305" max="2305" width="10.85546875" style="19" bestFit="1" customWidth="1"/>
    <col min="2306" max="2309" width="9.140625" style="19"/>
    <col min="2310" max="2310" width="10.7109375" style="19" customWidth="1"/>
    <col min="2311" max="2311" width="13.42578125" style="19" customWidth="1"/>
    <col min="2312" max="2312" width="13.28515625" style="19" customWidth="1"/>
    <col min="2313" max="2313" width="11.42578125" style="19" customWidth="1"/>
    <col min="2314" max="2560" width="9.140625" style="19"/>
    <col min="2561" max="2561" width="10.85546875" style="19" bestFit="1" customWidth="1"/>
    <col min="2562" max="2565" width="9.140625" style="19"/>
    <col min="2566" max="2566" width="10.7109375" style="19" customWidth="1"/>
    <col min="2567" max="2567" width="13.42578125" style="19" customWidth="1"/>
    <col min="2568" max="2568" width="13.28515625" style="19" customWidth="1"/>
    <col min="2569" max="2569" width="11.42578125" style="19" customWidth="1"/>
    <col min="2570" max="2816" width="9.140625" style="19"/>
    <col min="2817" max="2817" width="10.85546875" style="19" bestFit="1" customWidth="1"/>
    <col min="2818" max="2821" width="9.140625" style="19"/>
    <col min="2822" max="2822" width="10.7109375" style="19" customWidth="1"/>
    <col min="2823" max="2823" width="13.42578125" style="19" customWidth="1"/>
    <col min="2824" max="2824" width="13.28515625" style="19" customWidth="1"/>
    <col min="2825" max="2825" width="11.42578125" style="19" customWidth="1"/>
    <col min="2826" max="3072" width="9.140625" style="19"/>
    <col min="3073" max="3073" width="10.85546875" style="19" bestFit="1" customWidth="1"/>
    <col min="3074" max="3077" width="9.140625" style="19"/>
    <col min="3078" max="3078" width="10.7109375" style="19" customWidth="1"/>
    <col min="3079" max="3079" width="13.42578125" style="19" customWidth="1"/>
    <col min="3080" max="3080" width="13.28515625" style="19" customWidth="1"/>
    <col min="3081" max="3081" width="11.42578125" style="19" customWidth="1"/>
    <col min="3082" max="3328" width="9.140625" style="19"/>
    <col min="3329" max="3329" width="10.85546875" style="19" bestFit="1" customWidth="1"/>
    <col min="3330" max="3333" width="9.140625" style="19"/>
    <col min="3334" max="3334" width="10.7109375" style="19" customWidth="1"/>
    <col min="3335" max="3335" width="13.42578125" style="19" customWidth="1"/>
    <col min="3336" max="3336" width="13.28515625" style="19" customWidth="1"/>
    <col min="3337" max="3337" width="11.42578125" style="19" customWidth="1"/>
    <col min="3338" max="3584" width="9.140625" style="19"/>
    <col min="3585" max="3585" width="10.85546875" style="19" bestFit="1" customWidth="1"/>
    <col min="3586" max="3589" width="9.140625" style="19"/>
    <col min="3590" max="3590" width="10.7109375" style="19" customWidth="1"/>
    <col min="3591" max="3591" width="13.42578125" style="19" customWidth="1"/>
    <col min="3592" max="3592" width="13.28515625" style="19" customWidth="1"/>
    <col min="3593" max="3593" width="11.42578125" style="19" customWidth="1"/>
    <col min="3594" max="3840" width="9.140625" style="19"/>
    <col min="3841" max="3841" width="10.85546875" style="19" bestFit="1" customWidth="1"/>
    <col min="3842" max="3845" width="9.140625" style="19"/>
    <col min="3846" max="3846" width="10.7109375" style="19" customWidth="1"/>
    <col min="3847" max="3847" width="13.42578125" style="19" customWidth="1"/>
    <col min="3848" max="3848" width="13.28515625" style="19" customWidth="1"/>
    <col min="3849" max="3849" width="11.42578125" style="19" customWidth="1"/>
    <col min="3850" max="4096" width="9.140625" style="19"/>
    <col min="4097" max="4097" width="10.85546875" style="19" bestFit="1" customWidth="1"/>
    <col min="4098" max="4101" width="9.140625" style="19"/>
    <col min="4102" max="4102" width="10.7109375" style="19" customWidth="1"/>
    <col min="4103" max="4103" width="13.42578125" style="19" customWidth="1"/>
    <col min="4104" max="4104" width="13.28515625" style="19" customWidth="1"/>
    <col min="4105" max="4105" width="11.42578125" style="19" customWidth="1"/>
    <col min="4106" max="4352" width="9.140625" style="19"/>
    <col min="4353" max="4353" width="10.85546875" style="19" bestFit="1" customWidth="1"/>
    <col min="4354" max="4357" width="9.140625" style="19"/>
    <col min="4358" max="4358" width="10.7109375" style="19" customWidth="1"/>
    <col min="4359" max="4359" width="13.42578125" style="19" customWidth="1"/>
    <col min="4360" max="4360" width="13.28515625" style="19" customWidth="1"/>
    <col min="4361" max="4361" width="11.42578125" style="19" customWidth="1"/>
    <col min="4362" max="4608" width="9.140625" style="19"/>
    <col min="4609" max="4609" width="10.85546875" style="19" bestFit="1" customWidth="1"/>
    <col min="4610" max="4613" width="9.140625" style="19"/>
    <col min="4614" max="4614" width="10.7109375" style="19" customWidth="1"/>
    <col min="4615" max="4615" width="13.42578125" style="19" customWidth="1"/>
    <col min="4616" max="4616" width="13.28515625" style="19" customWidth="1"/>
    <col min="4617" max="4617" width="11.42578125" style="19" customWidth="1"/>
    <col min="4618" max="4864" width="9.140625" style="19"/>
    <col min="4865" max="4865" width="10.85546875" style="19" bestFit="1" customWidth="1"/>
    <col min="4866" max="4869" width="9.140625" style="19"/>
    <col min="4870" max="4870" width="10.7109375" style="19" customWidth="1"/>
    <col min="4871" max="4871" width="13.42578125" style="19" customWidth="1"/>
    <col min="4872" max="4872" width="13.28515625" style="19" customWidth="1"/>
    <col min="4873" max="4873" width="11.42578125" style="19" customWidth="1"/>
    <col min="4874" max="5120" width="9.140625" style="19"/>
    <col min="5121" max="5121" width="10.85546875" style="19" bestFit="1" customWidth="1"/>
    <col min="5122" max="5125" width="9.140625" style="19"/>
    <col min="5126" max="5126" width="10.7109375" style="19" customWidth="1"/>
    <col min="5127" max="5127" width="13.42578125" style="19" customWidth="1"/>
    <col min="5128" max="5128" width="13.28515625" style="19" customWidth="1"/>
    <col min="5129" max="5129" width="11.42578125" style="19" customWidth="1"/>
    <col min="5130" max="5376" width="9.140625" style="19"/>
    <col min="5377" max="5377" width="10.85546875" style="19" bestFit="1" customWidth="1"/>
    <col min="5378" max="5381" width="9.140625" style="19"/>
    <col min="5382" max="5382" width="10.7109375" style="19" customWidth="1"/>
    <col min="5383" max="5383" width="13.42578125" style="19" customWidth="1"/>
    <col min="5384" max="5384" width="13.28515625" style="19" customWidth="1"/>
    <col min="5385" max="5385" width="11.42578125" style="19" customWidth="1"/>
    <col min="5386" max="5632" width="9.140625" style="19"/>
    <col min="5633" max="5633" width="10.85546875" style="19" bestFit="1" customWidth="1"/>
    <col min="5634" max="5637" width="9.140625" style="19"/>
    <col min="5638" max="5638" width="10.7109375" style="19" customWidth="1"/>
    <col min="5639" max="5639" width="13.42578125" style="19" customWidth="1"/>
    <col min="5640" max="5640" width="13.28515625" style="19" customWidth="1"/>
    <col min="5641" max="5641" width="11.42578125" style="19" customWidth="1"/>
    <col min="5642" max="5888" width="9.140625" style="19"/>
    <col min="5889" max="5889" width="10.85546875" style="19" bestFit="1" customWidth="1"/>
    <col min="5890" max="5893" width="9.140625" style="19"/>
    <col min="5894" max="5894" width="10.7109375" style="19" customWidth="1"/>
    <col min="5895" max="5895" width="13.42578125" style="19" customWidth="1"/>
    <col min="5896" max="5896" width="13.28515625" style="19" customWidth="1"/>
    <col min="5897" max="5897" width="11.42578125" style="19" customWidth="1"/>
    <col min="5898" max="6144" width="9.140625" style="19"/>
    <col min="6145" max="6145" width="10.85546875" style="19" bestFit="1" customWidth="1"/>
    <col min="6146" max="6149" width="9.140625" style="19"/>
    <col min="6150" max="6150" width="10.7109375" style="19" customWidth="1"/>
    <col min="6151" max="6151" width="13.42578125" style="19" customWidth="1"/>
    <col min="6152" max="6152" width="13.28515625" style="19" customWidth="1"/>
    <col min="6153" max="6153" width="11.42578125" style="19" customWidth="1"/>
    <col min="6154" max="6400" width="9.140625" style="19"/>
    <col min="6401" max="6401" width="10.85546875" style="19" bestFit="1" customWidth="1"/>
    <col min="6402" max="6405" width="9.140625" style="19"/>
    <col min="6406" max="6406" width="10.7109375" style="19" customWidth="1"/>
    <col min="6407" max="6407" width="13.42578125" style="19" customWidth="1"/>
    <col min="6408" max="6408" width="13.28515625" style="19" customWidth="1"/>
    <col min="6409" max="6409" width="11.42578125" style="19" customWidth="1"/>
    <col min="6410" max="6656" width="9.140625" style="19"/>
    <col min="6657" max="6657" width="10.85546875" style="19" bestFit="1" customWidth="1"/>
    <col min="6658" max="6661" width="9.140625" style="19"/>
    <col min="6662" max="6662" width="10.7109375" style="19" customWidth="1"/>
    <col min="6663" max="6663" width="13.42578125" style="19" customWidth="1"/>
    <col min="6664" max="6664" width="13.28515625" style="19" customWidth="1"/>
    <col min="6665" max="6665" width="11.42578125" style="19" customWidth="1"/>
    <col min="6666" max="6912" width="9.140625" style="19"/>
    <col min="6913" max="6913" width="10.85546875" style="19" bestFit="1" customWidth="1"/>
    <col min="6914" max="6917" width="9.140625" style="19"/>
    <col min="6918" max="6918" width="10.7109375" style="19" customWidth="1"/>
    <col min="6919" max="6919" width="13.42578125" style="19" customWidth="1"/>
    <col min="6920" max="6920" width="13.28515625" style="19" customWidth="1"/>
    <col min="6921" max="6921" width="11.42578125" style="19" customWidth="1"/>
    <col min="6922" max="7168" width="9.140625" style="19"/>
    <col min="7169" max="7169" width="10.85546875" style="19" bestFit="1" customWidth="1"/>
    <col min="7170" max="7173" width="9.140625" style="19"/>
    <col min="7174" max="7174" width="10.7109375" style="19" customWidth="1"/>
    <col min="7175" max="7175" width="13.42578125" style="19" customWidth="1"/>
    <col min="7176" max="7176" width="13.28515625" style="19" customWidth="1"/>
    <col min="7177" max="7177" width="11.42578125" style="19" customWidth="1"/>
    <col min="7178" max="7424" width="9.140625" style="19"/>
    <col min="7425" max="7425" width="10.85546875" style="19" bestFit="1" customWidth="1"/>
    <col min="7426" max="7429" width="9.140625" style="19"/>
    <col min="7430" max="7430" width="10.7109375" style="19" customWidth="1"/>
    <col min="7431" max="7431" width="13.42578125" style="19" customWidth="1"/>
    <col min="7432" max="7432" width="13.28515625" style="19" customWidth="1"/>
    <col min="7433" max="7433" width="11.42578125" style="19" customWidth="1"/>
    <col min="7434" max="7680" width="9.140625" style="19"/>
    <col min="7681" max="7681" width="10.85546875" style="19" bestFit="1" customWidth="1"/>
    <col min="7682" max="7685" width="9.140625" style="19"/>
    <col min="7686" max="7686" width="10.7109375" style="19" customWidth="1"/>
    <col min="7687" max="7687" width="13.42578125" style="19" customWidth="1"/>
    <col min="7688" max="7688" width="13.28515625" style="19" customWidth="1"/>
    <col min="7689" max="7689" width="11.42578125" style="19" customWidth="1"/>
    <col min="7690" max="7936" width="9.140625" style="19"/>
    <col min="7937" max="7937" width="10.85546875" style="19" bestFit="1" customWidth="1"/>
    <col min="7938" max="7941" width="9.140625" style="19"/>
    <col min="7942" max="7942" width="10.7109375" style="19" customWidth="1"/>
    <col min="7943" max="7943" width="13.42578125" style="19" customWidth="1"/>
    <col min="7944" max="7944" width="13.28515625" style="19" customWidth="1"/>
    <col min="7945" max="7945" width="11.42578125" style="19" customWidth="1"/>
    <col min="7946" max="8192" width="9.140625" style="19"/>
    <col min="8193" max="8193" width="10.85546875" style="19" bestFit="1" customWidth="1"/>
    <col min="8194" max="8197" width="9.140625" style="19"/>
    <col min="8198" max="8198" width="10.7109375" style="19" customWidth="1"/>
    <col min="8199" max="8199" width="13.42578125" style="19" customWidth="1"/>
    <col min="8200" max="8200" width="13.28515625" style="19" customWidth="1"/>
    <col min="8201" max="8201" width="11.42578125" style="19" customWidth="1"/>
    <col min="8202" max="8448" width="9.140625" style="19"/>
    <col min="8449" max="8449" width="10.85546875" style="19" bestFit="1" customWidth="1"/>
    <col min="8450" max="8453" width="9.140625" style="19"/>
    <col min="8454" max="8454" width="10.7109375" style="19" customWidth="1"/>
    <col min="8455" max="8455" width="13.42578125" style="19" customWidth="1"/>
    <col min="8456" max="8456" width="13.28515625" style="19" customWidth="1"/>
    <col min="8457" max="8457" width="11.42578125" style="19" customWidth="1"/>
    <col min="8458" max="8704" width="9.140625" style="19"/>
    <col min="8705" max="8705" width="10.85546875" style="19" bestFit="1" customWidth="1"/>
    <col min="8706" max="8709" width="9.140625" style="19"/>
    <col min="8710" max="8710" width="10.7109375" style="19" customWidth="1"/>
    <col min="8711" max="8711" width="13.42578125" style="19" customWidth="1"/>
    <col min="8712" max="8712" width="13.28515625" style="19" customWidth="1"/>
    <col min="8713" max="8713" width="11.42578125" style="19" customWidth="1"/>
    <col min="8714" max="8960" width="9.140625" style="19"/>
    <col min="8961" max="8961" width="10.85546875" style="19" bestFit="1" customWidth="1"/>
    <col min="8962" max="8965" width="9.140625" style="19"/>
    <col min="8966" max="8966" width="10.7109375" style="19" customWidth="1"/>
    <col min="8967" max="8967" width="13.42578125" style="19" customWidth="1"/>
    <col min="8968" max="8968" width="13.28515625" style="19" customWidth="1"/>
    <col min="8969" max="8969" width="11.42578125" style="19" customWidth="1"/>
    <col min="8970" max="9216" width="9.140625" style="19"/>
    <col min="9217" max="9217" width="10.85546875" style="19" bestFit="1" customWidth="1"/>
    <col min="9218" max="9221" width="9.140625" style="19"/>
    <col min="9222" max="9222" width="10.7109375" style="19" customWidth="1"/>
    <col min="9223" max="9223" width="13.42578125" style="19" customWidth="1"/>
    <col min="9224" max="9224" width="13.28515625" style="19" customWidth="1"/>
    <col min="9225" max="9225" width="11.42578125" style="19" customWidth="1"/>
    <col min="9226" max="9472" width="9.140625" style="19"/>
    <col min="9473" max="9473" width="10.85546875" style="19" bestFit="1" customWidth="1"/>
    <col min="9474" max="9477" width="9.140625" style="19"/>
    <col min="9478" max="9478" width="10.7109375" style="19" customWidth="1"/>
    <col min="9479" max="9479" width="13.42578125" style="19" customWidth="1"/>
    <col min="9480" max="9480" width="13.28515625" style="19" customWidth="1"/>
    <col min="9481" max="9481" width="11.42578125" style="19" customWidth="1"/>
    <col min="9482" max="9728" width="9.140625" style="19"/>
    <col min="9729" max="9729" width="10.85546875" style="19" bestFit="1" customWidth="1"/>
    <col min="9730" max="9733" width="9.140625" style="19"/>
    <col min="9734" max="9734" width="10.7109375" style="19" customWidth="1"/>
    <col min="9735" max="9735" width="13.42578125" style="19" customWidth="1"/>
    <col min="9736" max="9736" width="13.28515625" style="19" customWidth="1"/>
    <col min="9737" max="9737" width="11.42578125" style="19" customWidth="1"/>
    <col min="9738" max="9984" width="9.140625" style="19"/>
    <col min="9985" max="9985" width="10.85546875" style="19" bestFit="1" customWidth="1"/>
    <col min="9986" max="9989" width="9.140625" style="19"/>
    <col min="9990" max="9990" width="10.7109375" style="19" customWidth="1"/>
    <col min="9991" max="9991" width="13.42578125" style="19" customWidth="1"/>
    <col min="9992" max="9992" width="13.28515625" style="19" customWidth="1"/>
    <col min="9993" max="9993" width="11.42578125" style="19" customWidth="1"/>
    <col min="9994" max="10240" width="9.140625" style="19"/>
    <col min="10241" max="10241" width="10.85546875" style="19" bestFit="1" customWidth="1"/>
    <col min="10242" max="10245" width="9.140625" style="19"/>
    <col min="10246" max="10246" width="10.7109375" style="19" customWidth="1"/>
    <col min="10247" max="10247" width="13.42578125" style="19" customWidth="1"/>
    <col min="10248" max="10248" width="13.28515625" style="19" customWidth="1"/>
    <col min="10249" max="10249" width="11.42578125" style="19" customWidth="1"/>
    <col min="10250" max="10496" width="9.140625" style="19"/>
    <col min="10497" max="10497" width="10.85546875" style="19" bestFit="1" customWidth="1"/>
    <col min="10498" max="10501" width="9.140625" style="19"/>
    <col min="10502" max="10502" width="10.7109375" style="19" customWidth="1"/>
    <col min="10503" max="10503" width="13.42578125" style="19" customWidth="1"/>
    <col min="10504" max="10504" width="13.28515625" style="19" customWidth="1"/>
    <col min="10505" max="10505" width="11.42578125" style="19" customWidth="1"/>
    <col min="10506" max="10752" width="9.140625" style="19"/>
    <col min="10753" max="10753" width="10.85546875" style="19" bestFit="1" customWidth="1"/>
    <col min="10754" max="10757" width="9.140625" style="19"/>
    <col min="10758" max="10758" width="10.7109375" style="19" customWidth="1"/>
    <col min="10759" max="10759" width="13.42578125" style="19" customWidth="1"/>
    <col min="10760" max="10760" width="13.28515625" style="19" customWidth="1"/>
    <col min="10761" max="10761" width="11.42578125" style="19" customWidth="1"/>
    <col min="10762" max="11008" width="9.140625" style="19"/>
    <col min="11009" max="11009" width="10.85546875" style="19" bestFit="1" customWidth="1"/>
    <col min="11010" max="11013" width="9.140625" style="19"/>
    <col min="11014" max="11014" width="10.7109375" style="19" customWidth="1"/>
    <col min="11015" max="11015" width="13.42578125" style="19" customWidth="1"/>
    <col min="11016" max="11016" width="13.28515625" style="19" customWidth="1"/>
    <col min="11017" max="11017" width="11.42578125" style="19" customWidth="1"/>
    <col min="11018" max="11264" width="9.140625" style="19"/>
    <col min="11265" max="11265" width="10.85546875" style="19" bestFit="1" customWidth="1"/>
    <col min="11266" max="11269" width="9.140625" style="19"/>
    <col min="11270" max="11270" width="10.7109375" style="19" customWidth="1"/>
    <col min="11271" max="11271" width="13.42578125" style="19" customWidth="1"/>
    <col min="11272" max="11272" width="13.28515625" style="19" customWidth="1"/>
    <col min="11273" max="11273" width="11.42578125" style="19" customWidth="1"/>
    <col min="11274" max="11520" width="9.140625" style="19"/>
    <col min="11521" max="11521" width="10.85546875" style="19" bestFit="1" customWidth="1"/>
    <col min="11522" max="11525" width="9.140625" style="19"/>
    <col min="11526" max="11526" width="10.7109375" style="19" customWidth="1"/>
    <col min="11527" max="11527" width="13.42578125" style="19" customWidth="1"/>
    <col min="11528" max="11528" width="13.28515625" style="19" customWidth="1"/>
    <col min="11529" max="11529" width="11.42578125" style="19" customWidth="1"/>
    <col min="11530" max="11776" width="9.140625" style="19"/>
    <col min="11777" max="11777" width="10.85546875" style="19" bestFit="1" customWidth="1"/>
    <col min="11778" max="11781" width="9.140625" style="19"/>
    <col min="11782" max="11782" width="10.7109375" style="19" customWidth="1"/>
    <col min="11783" max="11783" width="13.42578125" style="19" customWidth="1"/>
    <col min="11784" max="11784" width="13.28515625" style="19" customWidth="1"/>
    <col min="11785" max="11785" width="11.42578125" style="19" customWidth="1"/>
    <col min="11786" max="12032" width="9.140625" style="19"/>
    <col min="12033" max="12033" width="10.85546875" style="19" bestFit="1" customWidth="1"/>
    <col min="12034" max="12037" width="9.140625" style="19"/>
    <col min="12038" max="12038" width="10.7109375" style="19" customWidth="1"/>
    <col min="12039" max="12039" width="13.42578125" style="19" customWidth="1"/>
    <col min="12040" max="12040" width="13.28515625" style="19" customWidth="1"/>
    <col min="12041" max="12041" width="11.42578125" style="19" customWidth="1"/>
    <col min="12042" max="12288" width="9.140625" style="19"/>
    <col min="12289" max="12289" width="10.85546875" style="19" bestFit="1" customWidth="1"/>
    <col min="12290" max="12293" width="9.140625" style="19"/>
    <col min="12294" max="12294" width="10.7109375" style="19" customWidth="1"/>
    <col min="12295" max="12295" width="13.42578125" style="19" customWidth="1"/>
    <col min="12296" max="12296" width="13.28515625" style="19" customWidth="1"/>
    <col min="12297" max="12297" width="11.42578125" style="19" customWidth="1"/>
    <col min="12298" max="12544" width="9.140625" style="19"/>
    <col min="12545" max="12545" width="10.85546875" style="19" bestFit="1" customWidth="1"/>
    <col min="12546" max="12549" width="9.140625" style="19"/>
    <col min="12550" max="12550" width="10.7109375" style="19" customWidth="1"/>
    <col min="12551" max="12551" width="13.42578125" style="19" customWidth="1"/>
    <col min="12552" max="12552" width="13.28515625" style="19" customWidth="1"/>
    <col min="12553" max="12553" width="11.42578125" style="19" customWidth="1"/>
    <col min="12554" max="12800" width="9.140625" style="19"/>
    <col min="12801" max="12801" width="10.85546875" style="19" bestFit="1" customWidth="1"/>
    <col min="12802" max="12805" width="9.140625" style="19"/>
    <col min="12806" max="12806" width="10.7109375" style="19" customWidth="1"/>
    <col min="12807" max="12807" width="13.42578125" style="19" customWidth="1"/>
    <col min="12808" max="12808" width="13.28515625" style="19" customWidth="1"/>
    <col min="12809" max="12809" width="11.42578125" style="19" customWidth="1"/>
    <col min="12810" max="13056" width="9.140625" style="19"/>
    <col min="13057" max="13057" width="10.85546875" style="19" bestFit="1" customWidth="1"/>
    <col min="13058" max="13061" width="9.140625" style="19"/>
    <col min="13062" max="13062" width="10.7109375" style="19" customWidth="1"/>
    <col min="13063" max="13063" width="13.42578125" style="19" customWidth="1"/>
    <col min="13064" max="13064" width="13.28515625" style="19" customWidth="1"/>
    <col min="13065" max="13065" width="11.42578125" style="19" customWidth="1"/>
    <col min="13066" max="13312" width="9.140625" style="19"/>
    <col min="13313" max="13313" width="10.85546875" style="19" bestFit="1" customWidth="1"/>
    <col min="13314" max="13317" width="9.140625" style="19"/>
    <col min="13318" max="13318" width="10.7109375" style="19" customWidth="1"/>
    <col min="13319" max="13319" width="13.42578125" style="19" customWidth="1"/>
    <col min="13320" max="13320" width="13.28515625" style="19" customWidth="1"/>
    <col min="13321" max="13321" width="11.42578125" style="19" customWidth="1"/>
    <col min="13322" max="13568" width="9.140625" style="19"/>
    <col min="13569" max="13569" width="10.85546875" style="19" bestFit="1" customWidth="1"/>
    <col min="13570" max="13573" width="9.140625" style="19"/>
    <col min="13574" max="13574" width="10.7109375" style="19" customWidth="1"/>
    <col min="13575" max="13575" width="13.42578125" style="19" customWidth="1"/>
    <col min="13576" max="13576" width="13.28515625" style="19" customWidth="1"/>
    <col min="13577" max="13577" width="11.42578125" style="19" customWidth="1"/>
    <col min="13578" max="13824" width="9.140625" style="19"/>
    <col min="13825" max="13825" width="10.85546875" style="19" bestFit="1" customWidth="1"/>
    <col min="13826" max="13829" width="9.140625" style="19"/>
    <col min="13830" max="13830" width="10.7109375" style="19" customWidth="1"/>
    <col min="13831" max="13831" width="13.42578125" style="19" customWidth="1"/>
    <col min="13832" max="13832" width="13.28515625" style="19" customWidth="1"/>
    <col min="13833" max="13833" width="11.42578125" style="19" customWidth="1"/>
    <col min="13834" max="14080" width="9.140625" style="19"/>
    <col min="14081" max="14081" width="10.85546875" style="19" bestFit="1" customWidth="1"/>
    <col min="14082" max="14085" width="9.140625" style="19"/>
    <col min="14086" max="14086" width="10.7109375" style="19" customWidth="1"/>
    <col min="14087" max="14087" width="13.42578125" style="19" customWidth="1"/>
    <col min="14088" max="14088" width="13.28515625" style="19" customWidth="1"/>
    <col min="14089" max="14089" width="11.42578125" style="19" customWidth="1"/>
    <col min="14090" max="14336" width="9.140625" style="19"/>
    <col min="14337" max="14337" width="10.85546875" style="19" bestFit="1" customWidth="1"/>
    <col min="14338" max="14341" width="9.140625" style="19"/>
    <col min="14342" max="14342" width="10.7109375" style="19" customWidth="1"/>
    <col min="14343" max="14343" width="13.42578125" style="19" customWidth="1"/>
    <col min="14344" max="14344" width="13.28515625" style="19" customWidth="1"/>
    <col min="14345" max="14345" width="11.42578125" style="19" customWidth="1"/>
    <col min="14346" max="14592" width="9.140625" style="19"/>
    <col min="14593" max="14593" width="10.85546875" style="19" bestFit="1" customWidth="1"/>
    <col min="14594" max="14597" width="9.140625" style="19"/>
    <col min="14598" max="14598" width="10.7109375" style="19" customWidth="1"/>
    <col min="14599" max="14599" width="13.42578125" style="19" customWidth="1"/>
    <col min="14600" max="14600" width="13.28515625" style="19" customWidth="1"/>
    <col min="14601" max="14601" width="11.42578125" style="19" customWidth="1"/>
    <col min="14602" max="14848" width="9.140625" style="19"/>
    <col min="14849" max="14849" width="10.85546875" style="19" bestFit="1" customWidth="1"/>
    <col min="14850" max="14853" width="9.140625" style="19"/>
    <col min="14854" max="14854" width="10.7109375" style="19" customWidth="1"/>
    <col min="14855" max="14855" width="13.42578125" style="19" customWidth="1"/>
    <col min="14856" max="14856" width="13.28515625" style="19" customWidth="1"/>
    <col min="14857" max="14857" width="11.42578125" style="19" customWidth="1"/>
    <col min="14858" max="15104" width="9.140625" style="19"/>
    <col min="15105" max="15105" width="10.85546875" style="19" bestFit="1" customWidth="1"/>
    <col min="15106" max="15109" width="9.140625" style="19"/>
    <col min="15110" max="15110" width="10.7109375" style="19" customWidth="1"/>
    <col min="15111" max="15111" width="13.42578125" style="19" customWidth="1"/>
    <col min="15112" max="15112" width="13.28515625" style="19" customWidth="1"/>
    <col min="15113" max="15113" width="11.42578125" style="19" customWidth="1"/>
    <col min="15114" max="15360" width="9.140625" style="19"/>
    <col min="15361" max="15361" width="10.85546875" style="19" bestFit="1" customWidth="1"/>
    <col min="15362" max="15365" width="9.140625" style="19"/>
    <col min="15366" max="15366" width="10.7109375" style="19" customWidth="1"/>
    <col min="15367" max="15367" width="13.42578125" style="19" customWidth="1"/>
    <col min="15368" max="15368" width="13.28515625" style="19" customWidth="1"/>
    <col min="15369" max="15369" width="11.42578125" style="19" customWidth="1"/>
    <col min="15370" max="15616" width="9.140625" style="19"/>
    <col min="15617" max="15617" width="10.85546875" style="19" bestFit="1" customWidth="1"/>
    <col min="15618" max="15621" width="9.140625" style="19"/>
    <col min="15622" max="15622" width="10.7109375" style="19" customWidth="1"/>
    <col min="15623" max="15623" width="13.42578125" style="19" customWidth="1"/>
    <col min="15624" max="15624" width="13.28515625" style="19" customWidth="1"/>
    <col min="15625" max="15625" width="11.42578125" style="19" customWidth="1"/>
    <col min="15626" max="15872" width="9.140625" style="19"/>
    <col min="15873" max="15873" width="10.85546875" style="19" bestFit="1" customWidth="1"/>
    <col min="15874" max="15877" width="9.140625" style="19"/>
    <col min="15878" max="15878" width="10.7109375" style="19" customWidth="1"/>
    <col min="15879" max="15879" width="13.42578125" style="19" customWidth="1"/>
    <col min="15880" max="15880" width="13.28515625" style="19" customWidth="1"/>
    <col min="15881" max="15881" width="11.42578125" style="19" customWidth="1"/>
    <col min="15882" max="16128" width="9.140625" style="19"/>
    <col min="16129" max="16129" width="10.85546875" style="19" bestFit="1" customWidth="1"/>
    <col min="16130" max="16133" width="9.140625" style="19"/>
    <col min="16134" max="16134" width="10.7109375" style="19" customWidth="1"/>
    <col min="16135" max="16135" width="13.42578125" style="19" customWidth="1"/>
    <col min="16136" max="16136" width="13.28515625" style="19" customWidth="1"/>
    <col min="16137" max="16137" width="11.42578125" style="19" customWidth="1"/>
    <col min="16138" max="16384" width="9.140625" style="19"/>
  </cols>
  <sheetData>
    <row r="1" spans="1:14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8"/>
    </row>
    <row r="2" spans="1:14" ht="15.75" x14ac:dyDescent="0.25">
      <c r="A2" s="16"/>
      <c r="B2" s="17"/>
      <c r="C2" s="17"/>
      <c r="D2" s="17"/>
      <c r="E2" s="17"/>
      <c r="F2" s="17"/>
      <c r="G2" s="20"/>
      <c r="H2" s="47"/>
      <c r="I2" s="18"/>
      <c r="J2" s="18"/>
      <c r="K2" s="18"/>
      <c r="L2" s="18"/>
      <c r="M2" s="18"/>
      <c r="N2" s="18"/>
    </row>
    <row r="3" spans="1:14" ht="15.75" x14ac:dyDescent="0.25">
      <c r="A3" s="16" t="s">
        <v>82</v>
      </c>
      <c r="B3" s="16"/>
      <c r="C3" s="76">
        <v>2023</v>
      </c>
      <c r="D3" s="20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">
      <c r="A4" s="22"/>
      <c r="B4" s="23"/>
      <c r="C4" s="22" t="s">
        <v>55</v>
      </c>
      <c r="D4" s="24"/>
      <c r="E4" s="22"/>
      <c r="F4" s="25"/>
      <c r="G4" s="22"/>
      <c r="H4" s="26"/>
      <c r="I4" s="22" t="s">
        <v>56</v>
      </c>
      <c r="J4" s="25"/>
      <c r="K4" s="25"/>
      <c r="L4" s="24"/>
      <c r="N4" s="30" t="s">
        <v>57</v>
      </c>
    </row>
    <row r="5" spans="1:14" ht="26.25" x14ac:dyDescent="0.25">
      <c r="A5" s="22" t="s">
        <v>48</v>
      </c>
      <c r="B5" s="27" t="s">
        <v>58</v>
      </c>
      <c r="C5" s="49" t="s">
        <v>59</v>
      </c>
      <c r="D5" s="50" t="s">
        <v>60</v>
      </c>
      <c r="E5" s="30" t="s">
        <v>61</v>
      </c>
      <c r="F5" s="30" t="s">
        <v>62</v>
      </c>
      <c r="G5" s="30" t="s">
        <v>63</v>
      </c>
      <c r="H5" s="51" t="s">
        <v>64</v>
      </c>
      <c r="I5" s="52" t="s">
        <v>65</v>
      </c>
      <c r="J5" s="49" t="s">
        <v>66</v>
      </c>
      <c r="K5" s="53" t="s">
        <v>67</v>
      </c>
      <c r="L5" s="33" t="s">
        <v>50</v>
      </c>
      <c r="N5" s="54" t="s">
        <v>68</v>
      </c>
    </row>
    <row r="6" spans="1:14" x14ac:dyDescent="0.2">
      <c r="A6" s="34">
        <v>44563</v>
      </c>
      <c r="B6" s="35">
        <v>4</v>
      </c>
      <c r="C6" s="36">
        <v>7</v>
      </c>
      <c r="D6" s="35">
        <v>0</v>
      </c>
      <c r="E6" s="35">
        <v>0</v>
      </c>
      <c r="F6" s="35">
        <v>5</v>
      </c>
      <c r="G6" s="35">
        <v>0</v>
      </c>
      <c r="H6" s="35">
        <v>0</v>
      </c>
      <c r="I6" s="35">
        <v>4</v>
      </c>
      <c r="J6" s="35">
        <v>0</v>
      </c>
      <c r="K6" s="35">
        <v>1</v>
      </c>
      <c r="L6" s="35">
        <f>SUM(B6:K6)</f>
        <v>21</v>
      </c>
      <c r="M6" s="37"/>
      <c r="N6" s="55"/>
    </row>
    <row r="7" spans="1:14" x14ac:dyDescent="0.2">
      <c r="A7" s="34">
        <v>44564</v>
      </c>
      <c r="B7" s="35">
        <v>1</v>
      </c>
      <c r="C7" s="35">
        <v>7</v>
      </c>
      <c r="D7" s="35">
        <v>0</v>
      </c>
      <c r="E7" s="35">
        <v>2</v>
      </c>
      <c r="F7" s="35">
        <v>10</v>
      </c>
      <c r="G7" s="35">
        <v>0</v>
      </c>
      <c r="H7" s="35">
        <v>0</v>
      </c>
      <c r="I7" s="35">
        <v>4</v>
      </c>
      <c r="J7" s="35">
        <v>0</v>
      </c>
      <c r="K7" s="35">
        <v>1</v>
      </c>
      <c r="L7" s="35">
        <f>SUM(B7:K7)</f>
        <v>25</v>
      </c>
      <c r="N7" s="40"/>
    </row>
    <row r="8" spans="1:14" x14ac:dyDescent="0.2">
      <c r="A8" s="34">
        <v>44565</v>
      </c>
      <c r="B8" s="35">
        <v>3</v>
      </c>
      <c r="C8" s="35">
        <v>4</v>
      </c>
      <c r="D8" s="35">
        <v>0</v>
      </c>
      <c r="E8" s="35">
        <v>1</v>
      </c>
      <c r="F8" s="35">
        <v>5</v>
      </c>
      <c r="G8" s="35">
        <v>0</v>
      </c>
      <c r="H8" s="35">
        <v>0</v>
      </c>
      <c r="I8" s="35">
        <v>3</v>
      </c>
      <c r="J8" s="35">
        <v>0</v>
      </c>
      <c r="K8" s="35">
        <v>2</v>
      </c>
      <c r="L8" s="35">
        <f>SUM(B8:K8)</f>
        <v>18</v>
      </c>
      <c r="N8" s="40"/>
    </row>
    <row r="9" spans="1:14" x14ac:dyDescent="0.2">
      <c r="A9" s="34">
        <v>44566</v>
      </c>
      <c r="B9" s="36">
        <v>2</v>
      </c>
      <c r="C9" s="35">
        <v>5</v>
      </c>
      <c r="D9" s="36">
        <v>0</v>
      </c>
      <c r="E9" s="36">
        <v>0</v>
      </c>
      <c r="F9" s="36">
        <v>6</v>
      </c>
      <c r="G9" s="36">
        <v>0</v>
      </c>
      <c r="H9" s="36">
        <v>0</v>
      </c>
      <c r="I9" s="36">
        <v>4</v>
      </c>
      <c r="J9" s="36">
        <v>0</v>
      </c>
      <c r="K9" s="36">
        <v>3</v>
      </c>
      <c r="L9" s="35">
        <f>SUM(B9:K9)</f>
        <v>20</v>
      </c>
      <c r="N9" s="40"/>
    </row>
    <row r="10" spans="1:14" ht="13.5" thickBot="1" x14ac:dyDescent="0.25">
      <c r="A10" s="34">
        <v>44567</v>
      </c>
      <c r="B10" s="36">
        <v>4</v>
      </c>
      <c r="C10" s="35">
        <v>3</v>
      </c>
      <c r="D10" s="36">
        <v>0</v>
      </c>
      <c r="E10" s="36">
        <v>0</v>
      </c>
      <c r="F10" s="36">
        <v>5</v>
      </c>
      <c r="G10" s="36">
        <v>0</v>
      </c>
      <c r="H10" s="36">
        <v>0</v>
      </c>
      <c r="I10" s="36">
        <v>6</v>
      </c>
      <c r="J10" s="36">
        <v>0</v>
      </c>
      <c r="K10" s="36">
        <v>1</v>
      </c>
      <c r="L10" s="35">
        <f>SUM(B10:K10)</f>
        <v>19</v>
      </c>
      <c r="N10" s="40"/>
    </row>
    <row r="11" spans="1:14" ht="26.25" thickBot="1" x14ac:dyDescent="0.25">
      <c r="A11" s="38" t="s">
        <v>53</v>
      </c>
      <c r="B11" s="39">
        <f>SUM(B6:B10)</f>
        <v>14</v>
      </c>
      <c r="C11" s="39">
        <f>SUM(C6:C10)</f>
        <v>26</v>
      </c>
      <c r="D11" s="39">
        <f t="shared" ref="D11:L11" si="0">SUM(D6:D10)</f>
        <v>0</v>
      </c>
      <c r="E11" s="39">
        <f t="shared" si="0"/>
        <v>3</v>
      </c>
      <c r="F11" s="39">
        <f t="shared" si="0"/>
        <v>31</v>
      </c>
      <c r="G11" s="39">
        <f t="shared" si="0"/>
        <v>0</v>
      </c>
      <c r="H11" s="39">
        <f t="shared" si="0"/>
        <v>0</v>
      </c>
      <c r="I11" s="39">
        <f t="shared" si="0"/>
        <v>21</v>
      </c>
      <c r="J11" s="39">
        <f t="shared" si="0"/>
        <v>0</v>
      </c>
      <c r="K11" s="39">
        <f t="shared" si="0"/>
        <v>8</v>
      </c>
      <c r="L11" s="56">
        <f t="shared" si="0"/>
        <v>103</v>
      </c>
      <c r="N11" s="42">
        <f>SUM(N6,N7,N8,N9,N10)</f>
        <v>0</v>
      </c>
    </row>
    <row r="12" spans="1:14" ht="13.5" thickTop="1" x14ac:dyDescent="0.2">
      <c r="A12" s="34"/>
    </row>
    <row r="13" spans="1:14" x14ac:dyDescent="0.2">
      <c r="A13" s="34">
        <v>44570</v>
      </c>
      <c r="B13" s="35">
        <v>2</v>
      </c>
      <c r="C13" s="36">
        <v>3</v>
      </c>
      <c r="D13" s="35">
        <v>0</v>
      </c>
      <c r="E13" s="35">
        <v>1</v>
      </c>
      <c r="F13" s="35">
        <v>5</v>
      </c>
      <c r="G13" s="35">
        <v>0</v>
      </c>
      <c r="H13" s="35">
        <v>0</v>
      </c>
      <c r="I13" s="35">
        <v>5</v>
      </c>
      <c r="J13" s="35">
        <v>1</v>
      </c>
      <c r="K13" s="35">
        <v>0</v>
      </c>
      <c r="L13" s="35">
        <f>SUM(B13:K13)</f>
        <v>17</v>
      </c>
      <c r="N13" s="40"/>
    </row>
    <row r="14" spans="1:14" x14ac:dyDescent="0.2">
      <c r="A14" s="34">
        <v>44571</v>
      </c>
      <c r="B14" s="35">
        <v>3</v>
      </c>
      <c r="C14" s="36">
        <v>4</v>
      </c>
      <c r="D14" s="35">
        <v>0</v>
      </c>
      <c r="E14" s="35">
        <v>1</v>
      </c>
      <c r="F14" s="35">
        <v>6</v>
      </c>
      <c r="G14" s="35">
        <v>0</v>
      </c>
      <c r="H14" s="35">
        <v>0</v>
      </c>
      <c r="I14" s="35">
        <v>1</v>
      </c>
      <c r="J14" s="35">
        <v>1</v>
      </c>
      <c r="K14" s="35">
        <v>1</v>
      </c>
      <c r="L14" s="35">
        <f>SUM(B14:K14)</f>
        <v>17</v>
      </c>
      <c r="N14" s="36"/>
    </row>
    <row r="15" spans="1:14" x14ac:dyDescent="0.2">
      <c r="A15" s="34">
        <v>44572</v>
      </c>
      <c r="B15" s="35">
        <v>1</v>
      </c>
      <c r="C15" s="36">
        <v>4</v>
      </c>
      <c r="D15" s="35">
        <v>0</v>
      </c>
      <c r="E15" s="35">
        <v>3</v>
      </c>
      <c r="F15" s="35">
        <v>2</v>
      </c>
      <c r="G15" s="35">
        <v>0</v>
      </c>
      <c r="H15" s="35">
        <v>0</v>
      </c>
      <c r="I15" s="35">
        <v>3</v>
      </c>
      <c r="J15" s="35">
        <v>1</v>
      </c>
      <c r="K15" s="35">
        <v>1</v>
      </c>
      <c r="L15" s="35">
        <f>SUM(B15:K15)</f>
        <v>15</v>
      </c>
      <c r="N15" s="55"/>
    </row>
    <row r="16" spans="1:14" x14ac:dyDescent="0.2">
      <c r="A16" s="34">
        <v>44573</v>
      </c>
      <c r="B16" s="35">
        <v>3</v>
      </c>
      <c r="C16" s="36">
        <v>3</v>
      </c>
      <c r="D16" s="35">
        <v>0</v>
      </c>
      <c r="E16" s="35">
        <v>1</v>
      </c>
      <c r="F16" s="35">
        <v>8</v>
      </c>
      <c r="G16" s="35">
        <v>0</v>
      </c>
      <c r="H16" s="35">
        <v>0</v>
      </c>
      <c r="I16" s="35">
        <v>3</v>
      </c>
      <c r="J16" s="35">
        <v>1</v>
      </c>
      <c r="K16" s="35">
        <v>0</v>
      </c>
      <c r="L16" s="35">
        <f>SUM(B16:K16)</f>
        <v>19</v>
      </c>
      <c r="N16" s="36"/>
    </row>
    <row r="17" spans="1:14" ht="13.5" thickBot="1" x14ac:dyDescent="0.25">
      <c r="A17" s="34">
        <v>44574</v>
      </c>
      <c r="B17" s="35">
        <v>3</v>
      </c>
      <c r="C17" s="36">
        <v>3</v>
      </c>
      <c r="D17" s="35">
        <v>0</v>
      </c>
      <c r="E17" s="35">
        <v>1</v>
      </c>
      <c r="F17" s="35">
        <v>6</v>
      </c>
      <c r="G17" s="35">
        <v>0</v>
      </c>
      <c r="H17" s="35">
        <v>0</v>
      </c>
      <c r="I17" s="35">
        <v>4</v>
      </c>
      <c r="J17" s="35">
        <v>0</v>
      </c>
      <c r="K17" s="35">
        <v>0</v>
      </c>
      <c r="L17" s="35">
        <f>SUM(B17:K17)</f>
        <v>17</v>
      </c>
      <c r="N17" s="55"/>
    </row>
    <row r="18" spans="1:14" ht="26.25" thickBot="1" x14ac:dyDescent="0.25">
      <c r="A18" s="38" t="s">
        <v>53</v>
      </c>
      <c r="B18" s="39">
        <f t="shared" ref="B18:L18" si="1">SUM(B13:B17)</f>
        <v>12</v>
      </c>
      <c r="C18" s="39">
        <f t="shared" si="1"/>
        <v>17</v>
      </c>
      <c r="D18" s="39">
        <f t="shared" si="1"/>
        <v>0</v>
      </c>
      <c r="E18" s="39">
        <f t="shared" si="1"/>
        <v>7</v>
      </c>
      <c r="F18" s="39">
        <f t="shared" si="1"/>
        <v>27</v>
      </c>
      <c r="G18" s="39">
        <f t="shared" si="1"/>
        <v>0</v>
      </c>
      <c r="H18" s="39">
        <f t="shared" si="1"/>
        <v>0</v>
      </c>
      <c r="I18" s="39">
        <f t="shared" si="1"/>
        <v>16</v>
      </c>
      <c r="J18" s="39">
        <f t="shared" si="1"/>
        <v>4</v>
      </c>
      <c r="K18" s="39">
        <f t="shared" si="1"/>
        <v>2</v>
      </c>
      <c r="L18" s="56">
        <f t="shared" si="1"/>
        <v>85</v>
      </c>
      <c r="N18" s="42">
        <f>SUM(N13,N14,N15,N16,N17)</f>
        <v>0</v>
      </c>
    </row>
    <row r="19" spans="1:14" ht="13.5" thickTop="1" x14ac:dyDescent="0.2">
      <c r="A19" s="34"/>
    </row>
    <row r="20" spans="1:14" x14ac:dyDescent="0.2">
      <c r="A20" s="34">
        <v>44577</v>
      </c>
      <c r="B20" s="35">
        <v>6</v>
      </c>
      <c r="C20" s="36">
        <v>6</v>
      </c>
      <c r="D20" s="35">
        <v>0</v>
      </c>
      <c r="E20" s="35">
        <v>0</v>
      </c>
      <c r="F20" s="35">
        <v>4</v>
      </c>
      <c r="G20" s="35">
        <v>0</v>
      </c>
      <c r="H20" s="35">
        <v>0</v>
      </c>
      <c r="I20" s="35">
        <v>3</v>
      </c>
      <c r="J20" s="35">
        <v>1</v>
      </c>
      <c r="K20" s="35">
        <v>0</v>
      </c>
      <c r="L20" s="35">
        <f>SUM(B20:K20)</f>
        <v>20</v>
      </c>
      <c r="N20" s="40"/>
    </row>
    <row r="21" spans="1:14" x14ac:dyDescent="0.2">
      <c r="A21" s="34">
        <v>44578</v>
      </c>
      <c r="B21" s="35">
        <v>3</v>
      </c>
      <c r="C21" s="36">
        <v>7</v>
      </c>
      <c r="D21" s="35">
        <v>0</v>
      </c>
      <c r="E21" s="35">
        <v>0</v>
      </c>
      <c r="F21" s="35">
        <v>10</v>
      </c>
      <c r="G21" s="35">
        <v>0</v>
      </c>
      <c r="H21" s="35">
        <v>0</v>
      </c>
      <c r="I21" s="35">
        <v>2</v>
      </c>
      <c r="J21" s="35">
        <v>1</v>
      </c>
      <c r="K21" s="35">
        <v>2</v>
      </c>
      <c r="L21" s="35">
        <f>SUM(B21:K21)</f>
        <v>25</v>
      </c>
      <c r="N21" s="36">
        <v>1</v>
      </c>
    </row>
    <row r="22" spans="1:14" x14ac:dyDescent="0.2">
      <c r="A22" s="34">
        <v>44579</v>
      </c>
      <c r="B22" s="35">
        <v>2</v>
      </c>
      <c r="C22" s="36">
        <v>3</v>
      </c>
      <c r="D22" s="35">
        <v>2</v>
      </c>
      <c r="E22" s="35">
        <v>0</v>
      </c>
      <c r="F22" s="35">
        <v>5</v>
      </c>
      <c r="G22" s="35">
        <v>0</v>
      </c>
      <c r="H22" s="35">
        <v>0</v>
      </c>
      <c r="I22" s="35">
        <v>4</v>
      </c>
      <c r="J22" s="35">
        <v>1</v>
      </c>
      <c r="K22" s="35">
        <v>1</v>
      </c>
      <c r="L22" s="35">
        <f>SUM(B22:K22)</f>
        <v>18</v>
      </c>
      <c r="N22" s="55"/>
    </row>
    <row r="23" spans="1:14" x14ac:dyDescent="0.2">
      <c r="A23" s="34">
        <v>44580</v>
      </c>
      <c r="B23" s="35">
        <v>0</v>
      </c>
      <c r="C23" s="36">
        <v>5</v>
      </c>
      <c r="D23" s="35">
        <v>1</v>
      </c>
      <c r="E23" s="35">
        <v>0</v>
      </c>
      <c r="F23" s="35">
        <v>9</v>
      </c>
      <c r="G23" s="35">
        <v>0</v>
      </c>
      <c r="H23" s="35">
        <v>0</v>
      </c>
      <c r="I23" s="35">
        <v>3</v>
      </c>
      <c r="J23" s="35">
        <v>1</v>
      </c>
      <c r="K23" s="35">
        <v>0</v>
      </c>
      <c r="L23" s="35">
        <f>SUM(B23:K23)</f>
        <v>19</v>
      </c>
      <c r="N23" s="36"/>
    </row>
    <row r="24" spans="1:14" ht="13.5" thickBot="1" x14ac:dyDescent="0.25">
      <c r="A24" s="34">
        <v>44581</v>
      </c>
      <c r="B24" s="35">
        <v>1</v>
      </c>
      <c r="C24" s="36">
        <v>4</v>
      </c>
      <c r="D24" s="35">
        <v>1</v>
      </c>
      <c r="E24" s="35">
        <v>1</v>
      </c>
      <c r="F24" s="35">
        <v>4</v>
      </c>
      <c r="G24" s="35">
        <v>0</v>
      </c>
      <c r="H24" s="35">
        <v>0</v>
      </c>
      <c r="I24" s="35">
        <v>3</v>
      </c>
      <c r="J24" s="35">
        <v>0</v>
      </c>
      <c r="K24" s="35">
        <v>0</v>
      </c>
      <c r="L24" s="35">
        <f>SUM(B24:K24)</f>
        <v>14</v>
      </c>
      <c r="N24" s="55"/>
    </row>
    <row r="25" spans="1:14" ht="26.25" thickBot="1" x14ac:dyDescent="0.25">
      <c r="A25" s="38" t="s">
        <v>53</v>
      </c>
      <c r="B25" s="39">
        <f t="shared" ref="B25:L25" si="2">SUM(B20:B24)</f>
        <v>12</v>
      </c>
      <c r="C25" s="39">
        <f t="shared" si="2"/>
        <v>25</v>
      </c>
      <c r="D25" s="39">
        <f t="shared" si="2"/>
        <v>4</v>
      </c>
      <c r="E25" s="39">
        <f t="shared" si="2"/>
        <v>1</v>
      </c>
      <c r="F25" s="39">
        <f t="shared" si="2"/>
        <v>32</v>
      </c>
      <c r="G25" s="39">
        <f t="shared" si="2"/>
        <v>0</v>
      </c>
      <c r="H25" s="39">
        <f t="shared" si="2"/>
        <v>0</v>
      </c>
      <c r="I25" s="39">
        <f t="shared" si="2"/>
        <v>15</v>
      </c>
      <c r="J25" s="39">
        <f t="shared" si="2"/>
        <v>4</v>
      </c>
      <c r="K25" s="39">
        <f>SUM(K20:K24)</f>
        <v>3</v>
      </c>
      <c r="L25" s="56">
        <f t="shared" si="2"/>
        <v>96</v>
      </c>
      <c r="N25" s="42">
        <f>SUM(N20,N21,N22,N23,N24)</f>
        <v>1</v>
      </c>
    </row>
    <row r="26" spans="1:14" ht="13.5" thickTop="1" x14ac:dyDescent="0.2">
      <c r="A26" s="34"/>
    </row>
    <row r="27" spans="1:14" x14ac:dyDescent="0.2">
      <c r="A27" s="34">
        <v>44584</v>
      </c>
      <c r="B27" s="35">
        <v>3</v>
      </c>
      <c r="C27" s="36">
        <v>4</v>
      </c>
      <c r="D27" s="35">
        <v>1</v>
      </c>
      <c r="E27" s="35">
        <v>1</v>
      </c>
      <c r="F27" s="35">
        <v>6</v>
      </c>
      <c r="G27" s="35">
        <v>1</v>
      </c>
      <c r="H27" s="35">
        <v>0</v>
      </c>
      <c r="I27" s="35">
        <v>4</v>
      </c>
      <c r="J27" s="35">
        <v>0</v>
      </c>
      <c r="K27" s="35">
        <v>1</v>
      </c>
      <c r="L27" s="35">
        <f>SUM(B27:K27)</f>
        <v>21</v>
      </c>
      <c r="N27" s="40"/>
    </row>
    <row r="28" spans="1:14" x14ac:dyDescent="0.2">
      <c r="A28" s="34">
        <v>44585</v>
      </c>
      <c r="B28" s="35">
        <v>2</v>
      </c>
      <c r="C28" s="36">
        <v>9</v>
      </c>
      <c r="D28" s="35">
        <v>2</v>
      </c>
      <c r="E28" s="35">
        <v>0</v>
      </c>
      <c r="F28" s="35">
        <v>7</v>
      </c>
      <c r="G28" s="35">
        <v>1</v>
      </c>
      <c r="H28" s="35">
        <v>0</v>
      </c>
      <c r="I28" s="35">
        <v>1</v>
      </c>
      <c r="J28" s="35">
        <v>1</v>
      </c>
      <c r="K28" s="35">
        <v>1</v>
      </c>
      <c r="L28" s="35">
        <f>SUM(B28:K28)</f>
        <v>24</v>
      </c>
      <c r="N28" s="36"/>
    </row>
    <row r="29" spans="1:14" x14ac:dyDescent="0.2">
      <c r="A29" s="34">
        <v>44586</v>
      </c>
      <c r="B29" s="35">
        <v>2</v>
      </c>
      <c r="C29" s="36">
        <v>5</v>
      </c>
      <c r="D29" s="35">
        <v>1</v>
      </c>
      <c r="E29" s="35">
        <v>0</v>
      </c>
      <c r="F29" s="35">
        <v>9</v>
      </c>
      <c r="G29" s="35">
        <v>1</v>
      </c>
      <c r="H29" s="35">
        <v>1</v>
      </c>
      <c r="I29" s="35">
        <v>4</v>
      </c>
      <c r="J29" s="35">
        <v>1</v>
      </c>
      <c r="K29" s="35">
        <v>0</v>
      </c>
      <c r="L29" s="35">
        <f>SUM(B29:K29)</f>
        <v>24</v>
      </c>
      <c r="N29" s="55">
        <v>1</v>
      </c>
    </row>
    <row r="30" spans="1:14" x14ac:dyDescent="0.2">
      <c r="A30" s="34">
        <v>44587</v>
      </c>
      <c r="B30" s="35">
        <v>2</v>
      </c>
      <c r="C30" s="36">
        <v>4</v>
      </c>
      <c r="D30" s="35">
        <v>2</v>
      </c>
      <c r="E30" s="35">
        <v>0</v>
      </c>
      <c r="F30" s="35">
        <v>2</v>
      </c>
      <c r="G30" s="35">
        <v>0</v>
      </c>
      <c r="H30" s="35">
        <v>0</v>
      </c>
      <c r="I30" s="35">
        <v>3</v>
      </c>
      <c r="J30" s="35">
        <v>2</v>
      </c>
      <c r="K30" s="35">
        <v>0</v>
      </c>
      <c r="L30" s="35">
        <f>SUM(B30:K30)</f>
        <v>15</v>
      </c>
      <c r="N30" s="36"/>
    </row>
    <row r="31" spans="1:14" ht="13.5" thickBot="1" x14ac:dyDescent="0.25">
      <c r="A31" s="34">
        <v>44588</v>
      </c>
      <c r="B31" s="35">
        <v>1</v>
      </c>
      <c r="C31" s="36">
        <v>5</v>
      </c>
      <c r="D31" s="35">
        <v>1</v>
      </c>
      <c r="E31" s="35">
        <v>0</v>
      </c>
      <c r="F31" s="35">
        <v>4</v>
      </c>
      <c r="G31" s="35">
        <v>0</v>
      </c>
      <c r="H31" s="35">
        <v>0</v>
      </c>
      <c r="I31" s="35">
        <v>5</v>
      </c>
      <c r="J31" s="35">
        <v>1</v>
      </c>
      <c r="K31" s="35">
        <v>0</v>
      </c>
      <c r="L31" s="35">
        <f>SUM(B31:K31)</f>
        <v>17</v>
      </c>
      <c r="N31" s="55"/>
    </row>
    <row r="32" spans="1:14" ht="26.25" thickBot="1" x14ac:dyDescent="0.25">
      <c r="A32" s="38" t="s">
        <v>53</v>
      </c>
      <c r="B32" s="39">
        <f t="shared" ref="B32:L32" si="3">SUM(B27:B31)</f>
        <v>10</v>
      </c>
      <c r="C32" s="39">
        <f t="shared" si="3"/>
        <v>27</v>
      </c>
      <c r="D32" s="39">
        <f t="shared" si="3"/>
        <v>7</v>
      </c>
      <c r="E32" s="39">
        <f t="shared" si="3"/>
        <v>1</v>
      </c>
      <c r="F32" s="39">
        <f t="shared" si="3"/>
        <v>28</v>
      </c>
      <c r="G32" s="39">
        <f t="shared" si="3"/>
        <v>3</v>
      </c>
      <c r="H32" s="39">
        <f t="shared" si="3"/>
        <v>1</v>
      </c>
      <c r="I32" s="39">
        <f t="shared" si="3"/>
        <v>17</v>
      </c>
      <c r="J32" s="39">
        <f t="shared" si="3"/>
        <v>5</v>
      </c>
      <c r="K32" s="39">
        <f t="shared" si="3"/>
        <v>2</v>
      </c>
      <c r="L32" s="56">
        <f t="shared" si="3"/>
        <v>101</v>
      </c>
      <c r="N32" s="42">
        <f>SUM(N27,N28,N29,N30,N31)</f>
        <v>1</v>
      </c>
    </row>
    <row r="33" spans="1:14" ht="13.5" thickTop="1" x14ac:dyDescent="0.2">
      <c r="A33" s="34"/>
    </row>
    <row r="34" spans="1:14" x14ac:dyDescent="0.2">
      <c r="A34" s="34">
        <v>44591</v>
      </c>
      <c r="B34" s="36">
        <v>3</v>
      </c>
      <c r="C34" s="36">
        <v>5</v>
      </c>
      <c r="D34" s="36">
        <v>1</v>
      </c>
      <c r="E34" s="36">
        <v>1</v>
      </c>
      <c r="F34" s="36">
        <v>6</v>
      </c>
      <c r="G34" s="36">
        <v>0</v>
      </c>
      <c r="H34" s="36">
        <v>0</v>
      </c>
      <c r="I34" s="36">
        <v>3</v>
      </c>
      <c r="J34" s="36">
        <v>1</v>
      </c>
      <c r="K34" s="36">
        <v>1</v>
      </c>
      <c r="L34" s="35">
        <f>SUM(B34:K34)</f>
        <v>21</v>
      </c>
      <c r="N34" s="40"/>
    </row>
    <row r="35" spans="1:14" x14ac:dyDescent="0.2">
      <c r="A35" s="34">
        <v>44592</v>
      </c>
      <c r="B35" s="40">
        <v>7</v>
      </c>
      <c r="C35" s="40">
        <v>6</v>
      </c>
      <c r="D35" s="40">
        <v>2</v>
      </c>
      <c r="E35" s="40">
        <v>0</v>
      </c>
      <c r="F35" s="40">
        <v>8</v>
      </c>
      <c r="G35" s="40">
        <v>0</v>
      </c>
      <c r="H35" s="40">
        <v>0</v>
      </c>
      <c r="I35" s="40">
        <v>1</v>
      </c>
      <c r="J35" s="40">
        <v>1</v>
      </c>
      <c r="K35" s="40">
        <v>3</v>
      </c>
      <c r="L35" s="35">
        <f>SUM(B35:K35)</f>
        <v>28</v>
      </c>
      <c r="N35" s="36"/>
    </row>
    <row r="36" spans="1:14" x14ac:dyDescent="0.2">
      <c r="A36" s="34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35"/>
      <c r="N36" s="55"/>
    </row>
    <row r="37" spans="1:14" x14ac:dyDescent="0.2">
      <c r="A37" s="34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35"/>
      <c r="N37" s="36"/>
    </row>
    <row r="38" spans="1:14" ht="13.5" thickBot="1" x14ac:dyDescent="0.25">
      <c r="A38" s="34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35"/>
      <c r="N38" s="55"/>
    </row>
    <row r="39" spans="1:14" ht="26.25" thickBot="1" x14ac:dyDescent="0.25">
      <c r="A39" s="38" t="s">
        <v>53</v>
      </c>
      <c r="B39" s="39">
        <f t="shared" ref="B39:L39" si="4">SUM(B34:B38)</f>
        <v>10</v>
      </c>
      <c r="C39" s="39">
        <f t="shared" si="4"/>
        <v>11</v>
      </c>
      <c r="D39" s="39">
        <f t="shared" si="4"/>
        <v>3</v>
      </c>
      <c r="E39" s="39">
        <f t="shared" si="4"/>
        <v>1</v>
      </c>
      <c r="F39" s="39">
        <f t="shared" si="4"/>
        <v>14</v>
      </c>
      <c r="G39" s="39">
        <f t="shared" si="4"/>
        <v>0</v>
      </c>
      <c r="H39" s="39">
        <f t="shared" si="4"/>
        <v>0</v>
      </c>
      <c r="I39" s="39">
        <f t="shared" si="4"/>
        <v>4</v>
      </c>
      <c r="J39" s="39">
        <f t="shared" si="4"/>
        <v>2</v>
      </c>
      <c r="K39" s="39">
        <f t="shared" si="4"/>
        <v>4</v>
      </c>
      <c r="L39" s="56">
        <f t="shared" si="4"/>
        <v>49</v>
      </c>
      <c r="N39" s="42">
        <f>SUM(N34,N35,N36,N37,N38)</f>
        <v>0</v>
      </c>
    </row>
    <row r="40" spans="1:14" ht="13.5" thickTop="1" x14ac:dyDescent="0.2"/>
    <row r="41" spans="1:14" ht="13.5" thickBot="1" x14ac:dyDescent="0.25"/>
    <row r="42" spans="1:14" ht="26.25" thickBot="1" x14ac:dyDescent="0.25">
      <c r="A42" s="57" t="s">
        <v>69</v>
      </c>
      <c r="B42" s="42">
        <f>SUM(B11+B18+B25+B32+B39)</f>
        <v>58</v>
      </c>
      <c r="C42" s="42">
        <f t="shared" ref="C42:L42" si="5">SUM(C11+C18+C25+C32+C39)</f>
        <v>106</v>
      </c>
      <c r="D42" s="42">
        <f t="shared" si="5"/>
        <v>14</v>
      </c>
      <c r="E42" s="42">
        <f t="shared" si="5"/>
        <v>13</v>
      </c>
      <c r="F42" s="42">
        <f t="shared" si="5"/>
        <v>132</v>
      </c>
      <c r="G42" s="42">
        <f>SUM(G11+G18+G25+G32+G39)</f>
        <v>3</v>
      </c>
      <c r="H42" s="42">
        <f t="shared" si="5"/>
        <v>1</v>
      </c>
      <c r="I42" s="42">
        <f>SUM(I11+I18+I25+I32+I39)</f>
        <v>73</v>
      </c>
      <c r="J42" s="42">
        <f>SUM(J11+J18+J25+J32+J39)</f>
        <v>15</v>
      </c>
      <c r="K42" s="42">
        <f t="shared" si="5"/>
        <v>19</v>
      </c>
      <c r="L42" s="45">
        <f t="shared" si="5"/>
        <v>434</v>
      </c>
      <c r="N42" s="42">
        <f>SUM(N11,N18,N25,N32,N39)</f>
        <v>2</v>
      </c>
    </row>
  </sheetData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K27" sqref="K27"/>
    </sheetView>
  </sheetViews>
  <sheetFormatPr defaultRowHeight="15" x14ac:dyDescent="0.25"/>
  <cols>
    <col min="7" max="7" width="3.85546875" customWidth="1"/>
    <col min="10" max="11" width="20.5703125" style="1" customWidth="1"/>
    <col min="14" max="14" width="121.42578125" customWidth="1"/>
  </cols>
  <sheetData>
    <row r="1" spans="1:14" x14ac:dyDescent="0.25">
      <c r="N1" t="s">
        <v>0</v>
      </c>
    </row>
    <row r="2" spans="1:14" x14ac:dyDescent="0.25">
      <c r="A2" s="2" t="s">
        <v>1</v>
      </c>
    </row>
    <row r="3" spans="1:14" x14ac:dyDescent="0.25">
      <c r="N3" t="s">
        <v>2</v>
      </c>
    </row>
    <row r="4" spans="1:14" x14ac:dyDescent="0.25">
      <c r="A4" s="2" t="s">
        <v>3</v>
      </c>
      <c r="B4" s="92" t="s">
        <v>82</v>
      </c>
      <c r="C4" s="92"/>
      <c r="D4" s="92"/>
      <c r="E4" s="92"/>
      <c r="F4" s="92"/>
      <c r="G4" s="3" t="s">
        <v>4</v>
      </c>
      <c r="H4" s="75">
        <v>2023</v>
      </c>
      <c r="N4" t="s">
        <v>5</v>
      </c>
    </row>
    <row r="5" spans="1:14" x14ac:dyDescent="0.25">
      <c r="A5" s="2"/>
      <c r="N5" t="s">
        <v>6</v>
      </c>
    </row>
    <row r="6" spans="1:14" x14ac:dyDescent="0.25">
      <c r="N6" t="s">
        <v>7</v>
      </c>
    </row>
    <row r="7" spans="1:14" x14ac:dyDescent="0.25">
      <c r="N7" t="s">
        <v>8</v>
      </c>
    </row>
    <row r="8" spans="1:14" ht="30" x14ac:dyDescent="0.25">
      <c r="A8" s="93" t="s">
        <v>9</v>
      </c>
      <c r="B8" s="93"/>
      <c r="C8" s="93"/>
      <c r="D8" s="93"/>
      <c r="E8" s="93"/>
      <c r="F8" s="93"/>
      <c r="G8" s="94" t="s">
        <v>10</v>
      </c>
      <c r="H8" s="94"/>
      <c r="I8" s="94"/>
      <c r="J8" s="5" t="s">
        <v>11</v>
      </c>
      <c r="K8" s="5" t="s">
        <v>12</v>
      </c>
      <c r="N8" s="6" t="s">
        <v>13</v>
      </c>
    </row>
    <row r="9" spans="1:14" x14ac:dyDescent="0.25">
      <c r="A9" s="86" t="s">
        <v>14</v>
      </c>
      <c r="B9" s="87"/>
      <c r="C9" s="87"/>
      <c r="D9" s="87"/>
      <c r="E9" s="87"/>
      <c r="F9" s="88"/>
      <c r="G9" s="89">
        <f>'January Detail'!N42</f>
        <v>2</v>
      </c>
      <c r="H9" s="90"/>
      <c r="I9" s="91"/>
      <c r="J9" s="7">
        <v>0</v>
      </c>
      <c r="K9" s="7">
        <v>11</v>
      </c>
      <c r="L9" s="8"/>
      <c r="N9" t="s">
        <v>15</v>
      </c>
    </row>
    <row r="10" spans="1:14" x14ac:dyDescent="0.25">
      <c r="A10" s="86" t="s">
        <v>16</v>
      </c>
      <c r="B10" s="87"/>
      <c r="C10" s="87"/>
      <c r="D10" s="87"/>
      <c r="E10" s="87"/>
      <c r="F10" s="88"/>
      <c r="G10" s="89">
        <f>'January Detail'!B42</f>
        <v>58</v>
      </c>
      <c r="H10" s="90"/>
      <c r="I10" s="91"/>
      <c r="J10" s="7">
        <v>15</v>
      </c>
      <c r="K10" s="7">
        <v>266</v>
      </c>
      <c r="L10" s="8"/>
      <c r="N10" t="s">
        <v>17</v>
      </c>
    </row>
    <row r="11" spans="1:14" x14ac:dyDescent="0.25">
      <c r="A11" s="86" t="s">
        <v>18</v>
      </c>
      <c r="B11" s="87"/>
      <c r="C11" s="87"/>
      <c r="D11" s="87"/>
      <c r="E11" s="87"/>
      <c r="F11" s="88"/>
      <c r="G11" s="89">
        <f>'January Detail'!C42</f>
        <v>106</v>
      </c>
      <c r="H11" s="90"/>
      <c r="I11" s="91"/>
      <c r="J11" s="7">
        <v>92</v>
      </c>
      <c r="K11" s="7">
        <v>627</v>
      </c>
      <c r="L11" s="8"/>
    </row>
    <row r="12" spans="1:14" x14ac:dyDescent="0.25">
      <c r="A12" s="86" t="s">
        <v>19</v>
      </c>
      <c r="B12" s="87"/>
      <c r="C12" s="87"/>
      <c r="D12" s="87"/>
      <c r="E12" s="87"/>
      <c r="F12" s="88"/>
      <c r="G12" s="89">
        <f>'January Detail'!D42</f>
        <v>14</v>
      </c>
      <c r="H12" s="90"/>
      <c r="I12" s="91"/>
      <c r="J12" s="7">
        <v>3</v>
      </c>
      <c r="K12" s="7">
        <v>85</v>
      </c>
      <c r="L12" s="8"/>
    </row>
    <row r="13" spans="1:14" x14ac:dyDescent="0.25">
      <c r="A13" s="86" t="s">
        <v>20</v>
      </c>
      <c r="B13" s="87"/>
      <c r="C13" s="87"/>
      <c r="D13" s="87"/>
      <c r="E13" s="87"/>
      <c r="F13" s="88"/>
      <c r="G13" s="89">
        <f>'January Detail'!E42</f>
        <v>13</v>
      </c>
      <c r="H13" s="90"/>
      <c r="I13" s="91"/>
      <c r="J13" s="7">
        <v>15</v>
      </c>
      <c r="K13" s="7">
        <v>113</v>
      </c>
      <c r="L13" s="8"/>
    </row>
    <row r="14" spans="1:14" x14ac:dyDescent="0.25">
      <c r="A14" s="86" t="s">
        <v>21</v>
      </c>
      <c r="B14" s="87"/>
      <c r="C14" s="87"/>
      <c r="D14" s="87"/>
      <c r="E14" s="87"/>
      <c r="F14" s="88"/>
      <c r="G14" s="89">
        <f>'January Detail'!F42</f>
        <v>132</v>
      </c>
      <c r="H14" s="90"/>
      <c r="I14" s="91"/>
      <c r="J14" s="7">
        <v>117</v>
      </c>
      <c r="K14" s="7">
        <v>916</v>
      </c>
      <c r="L14" s="8"/>
    </row>
    <row r="15" spans="1:14" x14ac:dyDescent="0.25">
      <c r="A15" s="86" t="s">
        <v>22</v>
      </c>
      <c r="B15" s="87"/>
      <c r="C15" s="87"/>
      <c r="D15" s="87"/>
      <c r="E15" s="87"/>
      <c r="F15" s="88"/>
      <c r="G15" s="89">
        <f>'January Detail'!G42</f>
        <v>3</v>
      </c>
      <c r="H15" s="90"/>
      <c r="I15" s="91"/>
      <c r="J15" s="7">
        <v>2</v>
      </c>
      <c r="K15" s="7">
        <v>23</v>
      </c>
      <c r="L15" s="8"/>
    </row>
    <row r="16" spans="1:14" x14ac:dyDescent="0.25">
      <c r="A16" s="86" t="s">
        <v>23</v>
      </c>
      <c r="B16" s="87"/>
      <c r="C16" s="87"/>
      <c r="D16" s="87"/>
      <c r="E16" s="87"/>
      <c r="F16" s="88"/>
      <c r="G16" s="89">
        <f>'January Detail'!H42</f>
        <v>1</v>
      </c>
      <c r="H16" s="90"/>
      <c r="I16" s="91"/>
      <c r="J16" s="7">
        <v>0</v>
      </c>
      <c r="K16" s="7">
        <v>1</v>
      </c>
      <c r="L16" s="8"/>
    </row>
    <row r="17" spans="1:12" x14ac:dyDescent="0.25">
      <c r="A17" s="86" t="s">
        <v>24</v>
      </c>
      <c r="B17" s="87"/>
      <c r="C17" s="87"/>
      <c r="D17" s="87"/>
      <c r="E17" s="87"/>
      <c r="F17" s="88"/>
      <c r="G17" s="89">
        <f>'January Detail'!K42</f>
        <v>19</v>
      </c>
      <c r="H17" s="90"/>
      <c r="I17" s="91"/>
      <c r="J17" s="7">
        <v>8</v>
      </c>
      <c r="K17" s="7">
        <v>89</v>
      </c>
      <c r="L17" s="8"/>
    </row>
    <row r="18" spans="1:12" x14ac:dyDescent="0.25">
      <c r="A18" s="86" t="s">
        <v>25</v>
      </c>
      <c r="B18" s="87"/>
      <c r="C18" s="87"/>
      <c r="D18" s="87"/>
      <c r="E18" s="87"/>
      <c r="F18" s="88"/>
      <c r="G18" s="89">
        <f>'January Detail'!J42</f>
        <v>15</v>
      </c>
      <c r="H18" s="90"/>
      <c r="I18" s="91"/>
      <c r="J18" s="7">
        <v>17</v>
      </c>
      <c r="K18" s="7">
        <v>86</v>
      </c>
      <c r="L18" s="8"/>
    </row>
    <row r="19" spans="1:12" x14ac:dyDescent="0.25">
      <c r="A19" s="86" t="s">
        <v>26</v>
      </c>
      <c r="B19" s="87"/>
      <c r="C19" s="87"/>
      <c r="D19" s="87"/>
      <c r="E19" s="87"/>
      <c r="F19" s="88"/>
      <c r="G19" s="89">
        <f>'January Detail'!I42</f>
        <v>73</v>
      </c>
      <c r="H19" s="90"/>
      <c r="I19" s="91"/>
      <c r="J19" s="7">
        <v>75</v>
      </c>
      <c r="K19" s="7">
        <v>669</v>
      </c>
      <c r="L19" s="8"/>
    </row>
    <row r="20" spans="1:12" ht="15.75" thickBot="1" x14ac:dyDescent="0.3">
      <c r="A20" s="95" t="s">
        <v>27</v>
      </c>
      <c r="B20" s="96"/>
      <c r="C20" s="96"/>
      <c r="D20" s="96"/>
      <c r="E20" s="96"/>
      <c r="F20" s="97"/>
      <c r="G20" s="98">
        <f>SUM(G10:I19)</f>
        <v>434</v>
      </c>
      <c r="H20" s="99"/>
      <c r="I20" s="100"/>
      <c r="J20" s="9">
        <v>344</v>
      </c>
      <c r="K20" s="10">
        <v>2885</v>
      </c>
      <c r="L20" s="8"/>
    </row>
    <row r="21" spans="1:12" x14ac:dyDescent="0.25">
      <c r="A21" s="86" t="s">
        <v>28</v>
      </c>
      <c r="B21" s="87"/>
      <c r="C21" s="87"/>
      <c r="D21" s="87"/>
      <c r="E21" s="87"/>
      <c r="F21" s="88"/>
      <c r="G21" s="101">
        <v>22</v>
      </c>
      <c r="H21" s="102"/>
      <c r="I21" s="103"/>
      <c r="J21" s="11">
        <v>22</v>
      </c>
      <c r="K21" s="11">
        <v>151</v>
      </c>
      <c r="L21" s="8"/>
    </row>
    <row r="22" spans="1:12" x14ac:dyDescent="0.25">
      <c r="A22" s="86" t="s">
        <v>29</v>
      </c>
      <c r="B22" s="87"/>
      <c r="C22" s="87"/>
      <c r="D22" s="87"/>
      <c r="E22" s="87"/>
      <c r="F22" s="88"/>
      <c r="G22" s="104">
        <f>'January Hourly'!M42</f>
        <v>2431</v>
      </c>
      <c r="H22" s="105"/>
      <c r="I22" s="106"/>
      <c r="J22" s="7">
        <v>2422</v>
      </c>
      <c r="K22" s="7">
        <v>16571</v>
      </c>
      <c r="L22" s="8"/>
    </row>
    <row r="23" spans="1:12" x14ac:dyDescent="0.25">
      <c r="A23" s="113" t="s">
        <v>30</v>
      </c>
      <c r="B23" s="113"/>
      <c r="C23" s="113"/>
      <c r="D23" s="113"/>
      <c r="E23" s="113"/>
      <c r="F23" s="113"/>
      <c r="G23" s="114">
        <f>'January Hourly'!P42</f>
        <v>0</v>
      </c>
      <c r="H23" s="114"/>
      <c r="I23" s="114"/>
      <c r="J23" s="77">
        <v>0</v>
      </c>
      <c r="K23" s="77">
        <v>1531</v>
      </c>
      <c r="L23" s="8"/>
    </row>
    <row r="24" spans="1:12" x14ac:dyDescent="0.25">
      <c r="A24" s="113" t="s">
        <v>31</v>
      </c>
      <c r="B24" s="113"/>
      <c r="C24" s="113"/>
      <c r="D24" s="113"/>
      <c r="E24" s="113"/>
      <c r="F24" s="113"/>
      <c r="G24" s="114">
        <f>'January Hourly'!O42</f>
        <v>0</v>
      </c>
      <c r="H24" s="114"/>
      <c r="I24" s="114"/>
      <c r="J24" s="77">
        <v>0</v>
      </c>
      <c r="K24" s="77">
        <v>0</v>
      </c>
      <c r="L24" s="8"/>
    </row>
    <row r="25" spans="1:12" x14ac:dyDescent="0.25">
      <c r="A25" s="115" t="s">
        <v>32</v>
      </c>
      <c r="B25" s="115"/>
      <c r="C25" s="115"/>
      <c r="D25" s="115"/>
      <c r="E25" s="115"/>
      <c r="F25" s="115"/>
      <c r="G25" s="114">
        <f>'January Hourly'!Q42</f>
        <v>2431</v>
      </c>
      <c r="H25" s="114"/>
      <c r="I25" s="114"/>
      <c r="J25" s="77">
        <v>2422</v>
      </c>
      <c r="K25" s="77">
        <v>14214</v>
      </c>
      <c r="L25" s="8"/>
    </row>
    <row r="26" spans="1:12" x14ac:dyDescent="0.25">
      <c r="A26" s="86" t="s">
        <v>33</v>
      </c>
      <c r="B26" s="87"/>
      <c r="C26" s="87"/>
      <c r="D26" s="87"/>
      <c r="E26" s="87"/>
      <c r="F26" s="88"/>
      <c r="G26" s="107">
        <f>'January Hourly'!N42</f>
        <v>0</v>
      </c>
      <c r="H26" s="108"/>
      <c r="I26" s="109"/>
      <c r="J26" s="82">
        <v>0</v>
      </c>
      <c r="K26" s="82">
        <v>823.2</v>
      </c>
    </row>
    <row r="27" spans="1:12" x14ac:dyDescent="0.25">
      <c r="A27" s="12" t="s">
        <v>34</v>
      </c>
      <c r="B27" s="13"/>
      <c r="C27" s="14"/>
      <c r="D27" s="14"/>
      <c r="E27" s="14"/>
      <c r="F27" s="14"/>
      <c r="G27" s="110">
        <v>110</v>
      </c>
      <c r="H27" s="111"/>
      <c r="I27" s="112"/>
      <c r="J27" s="15">
        <v>110</v>
      </c>
      <c r="K27" s="15">
        <v>755</v>
      </c>
    </row>
    <row r="28" spans="1:12" x14ac:dyDescent="0.25">
      <c r="A28" t="s">
        <v>35</v>
      </c>
      <c r="B28" t="s">
        <v>36</v>
      </c>
      <c r="H28" t="s">
        <v>37</v>
      </c>
    </row>
  </sheetData>
  <mergeCells count="40">
    <mergeCell ref="A10:F10"/>
    <mergeCell ref="G10:I10"/>
    <mergeCell ref="B4:F4"/>
    <mergeCell ref="A8:F8"/>
    <mergeCell ref="G8:I8"/>
    <mergeCell ref="A9:F9"/>
    <mergeCell ref="G9:I9"/>
    <mergeCell ref="A11:F11"/>
    <mergeCell ref="G11:I11"/>
    <mergeCell ref="A12:F12"/>
    <mergeCell ref="G12:I12"/>
    <mergeCell ref="A13:F13"/>
    <mergeCell ref="G13:I13"/>
    <mergeCell ref="A14:F14"/>
    <mergeCell ref="G14:I14"/>
    <mergeCell ref="A15:F15"/>
    <mergeCell ref="G15:I15"/>
    <mergeCell ref="A16:F16"/>
    <mergeCell ref="G16:I16"/>
    <mergeCell ref="A17:F17"/>
    <mergeCell ref="G17:I17"/>
    <mergeCell ref="A18:F18"/>
    <mergeCell ref="G18:I18"/>
    <mergeCell ref="A19:F19"/>
    <mergeCell ref="G19:I19"/>
    <mergeCell ref="A20:F20"/>
    <mergeCell ref="G20:I20"/>
    <mergeCell ref="A21:F21"/>
    <mergeCell ref="G21:I21"/>
    <mergeCell ref="A22:F22"/>
    <mergeCell ref="G22:I22"/>
    <mergeCell ref="A26:F26"/>
    <mergeCell ref="G26:I26"/>
    <mergeCell ref="G27:I27"/>
    <mergeCell ref="A23:F23"/>
    <mergeCell ref="G23:I23"/>
    <mergeCell ref="A24:F24"/>
    <mergeCell ref="G24:I24"/>
    <mergeCell ref="A25:F25"/>
    <mergeCell ref="G25:I25"/>
  </mergeCells>
  <pageMargins left="0.7" right="0.7" top="0.75" bottom="0.75" header="0.3" footer="0.3"/>
  <pageSetup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43"/>
  <sheetViews>
    <sheetView topLeftCell="A4" zoomScale="80" zoomScaleNormal="80" workbookViewId="0">
      <selection activeCell="A35" sqref="A35"/>
    </sheetView>
  </sheetViews>
  <sheetFormatPr defaultRowHeight="15" x14ac:dyDescent="0.25"/>
  <sheetData>
    <row r="1" spans="1:20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9"/>
      <c r="O1" s="19"/>
      <c r="P1" s="19"/>
      <c r="Q1" s="19"/>
      <c r="R1" s="19"/>
      <c r="S1" s="18"/>
      <c r="T1" s="18"/>
    </row>
    <row r="2" spans="1:20" ht="15.75" x14ac:dyDescent="0.25">
      <c r="A2" s="16"/>
      <c r="B2" s="17"/>
      <c r="C2" s="17"/>
      <c r="D2" s="17"/>
      <c r="E2" s="17"/>
      <c r="F2" s="17"/>
      <c r="G2" s="20"/>
      <c r="H2" s="18"/>
      <c r="I2" s="18"/>
      <c r="J2" s="18"/>
      <c r="K2" s="18"/>
      <c r="L2" s="18"/>
      <c r="M2" s="18"/>
      <c r="N2" s="19"/>
      <c r="O2" s="19"/>
      <c r="P2" s="19"/>
      <c r="Q2" s="19"/>
      <c r="R2" s="19"/>
      <c r="S2" s="18"/>
      <c r="T2" s="18"/>
    </row>
    <row r="3" spans="1:20" ht="15.75" x14ac:dyDescent="0.25">
      <c r="A3" s="21" t="s">
        <v>83</v>
      </c>
      <c r="B3" s="16"/>
      <c r="C3" s="76">
        <v>2023</v>
      </c>
      <c r="D3" s="16"/>
      <c r="E3" s="18"/>
      <c r="F3" s="18"/>
      <c r="G3" s="18"/>
      <c r="H3" s="18"/>
      <c r="I3" s="18"/>
      <c r="J3" s="18"/>
      <c r="K3" s="18"/>
      <c r="L3" s="18"/>
      <c r="M3" s="18" t="s">
        <v>41</v>
      </c>
      <c r="N3" s="19"/>
      <c r="O3" s="19"/>
      <c r="P3" s="19"/>
      <c r="Q3" s="19"/>
      <c r="R3" s="19"/>
      <c r="S3" s="18"/>
      <c r="T3" s="18"/>
    </row>
    <row r="4" spans="1:20" x14ac:dyDescent="0.25">
      <c r="A4" s="22"/>
      <c r="B4" s="23"/>
      <c r="C4" s="22"/>
      <c r="D4" s="24"/>
      <c r="E4" s="22"/>
      <c r="F4" s="25"/>
      <c r="G4" s="22"/>
      <c r="H4" s="26"/>
      <c r="I4" s="27"/>
      <c r="J4" s="28"/>
      <c r="K4" s="24"/>
      <c r="L4" s="19"/>
      <c r="M4" s="28"/>
      <c r="N4" s="29" t="s">
        <v>42</v>
      </c>
      <c r="O4" s="30" t="s">
        <v>43</v>
      </c>
      <c r="P4" s="30" t="s">
        <v>44</v>
      </c>
      <c r="Q4" s="30" t="s">
        <v>45</v>
      </c>
      <c r="R4" s="19"/>
      <c r="S4" s="30" t="s">
        <v>46</v>
      </c>
      <c r="T4" s="30" t="s">
        <v>47</v>
      </c>
    </row>
    <row r="5" spans="1:20" ht="15.75" x14ac:dyDescent="0.25">
      <c r="A5" s="22" t="s">
        <v>48</v>
      </c>
      <c r="B5" s="31">
        <v>0.29166666666666669</v>
      </c>
      <c r="C5" s="31">
        <v>0.33333333333333298</v>
      </c>
      <c r="D5" s="31">
        <v>0.375</v>
      </c>
      <c r="E5" s="30" t="s">
        <v>49</v>
      </c>
      <c r="F5" s="32">
        <v>0.54166666666666663</v>
      </c>
      <c r="G5" s="32">
        <v>0.58333333333333304</v>
      </c>
      <c r="H5" s="32">
        <v>0.625</v>
      </c>
      <c r="I5" s="32">
        <v>0.66666666666666696</v>
      </c>
      <c r="J5" s="32">
        <v>0.70833333333333304</v>
      </c>
      <c r="K5" s="33" t="s">
        <v>50</v>
      </c>
      <c r="L5" s="19"/>
      <c r="M5" s="32" t="s">
        <v>51</v>
      </c>
      <c r="N5" s="22" t="s">
        <v>51</v>
      </c>
      <c r="O5" s="32" t="s">
        <v>51</v>
      </c>
      <c r="P5" s="32" t="s">
        <v>51</v>
      </c>
      <c r="Q5" s="32" t="s">
        <v>51</v>
      </c>
      <c r="R5" s="19"/>
      <c r="S5" s="32" t="s">
        <v>52</v>
      </c>
      <c r="T5" s="32" t="s">
        <v>52</v>
      </c>
    </row>
    <row r="6" spans="1:20" x14ac:dyDescent="0.25">
      <c r="A6" s="34"/>
      <c r="B6" s="35"/>
      <c r="C6" s="36"/>
      <c r="D6" s="35"/>
      <c r="E6" s="35"/>
      <c r="F6" s="35"/>
      <c r="G6" s="35"/>
      <c r="H6" s="35"/>
      <c r="I6" s="35"/>
      <c r="J6" s="35"/>
      <c r="K6" s="35"/>
      <c r="L6" s="37"/>
      <c r="M6" s="35"/>
      <c r="N6" s="36"/>
      <c r="O6" s="35"/>
      <c r="P6" s="35"/>
      <c r="Q6" s="35"/>
      <c r="R6" s="19"/>
      <c r="S6" s="35"/>
      <c r="T6" s="35"/>
    </row>
    <row r="7" spans="1:20" x14ac:dyDescent="0.2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19"/>
      <c r="M7" s="35"/>
      <c r="N7" s="36"/>
      <c r="O7" s="35"/>
      <c r="P7" s="35"/>
      <c r="Q7" s="35"/>
      <c r="R7" s="19"/>
      <c r="S7" s="35"/>
      <c r="T7" s="35"/>
    </row>
    <row r="8" spans="1:20" x14ac:dyDescent="0.25">
      <c r="A8" s="34">
        <v>44593</v>
      </c>
      <c r="B8" s="35"/>
      <c r="C8" s="36"/>
      <c r="D8" s="35"/>
      <c r="E8" s="35"/>
      <c r="F8" s="35"/>
      <c r="G8" s="35"/>
      <c r="H8" s="35"/>
      <c r="I8" s="35"/>
      <c r="J8" s="35"/>
      <c r="K8" s="35"/>
      <c r="L8" s="19"/>
      <c r="M8" s="35"/>
      <c r="N8" s="36"/>
      <c r="O8" s="35"/>
      <c r="P8" s="35"/>
      <c r="Q8" s="35"/>
      <c r="R8" s="19"/>
      <c r="S8" s="35"/>
      <c r="T8" s="35"/>
    </row>
    <row r="9" spans="1:20" x14ac:dyDescent="0.25">
      <c r="A9" s="34">
        <v>44594</v>
      </c>
      <c r="B9" s="35"/>
      <c r="C9" s="36"/>
      <c r="D9" s="35"/>
      <c r="E9" s="35"/>
      <c r="F9" s="35"/>
      <c r="G9" s="35"/>
      <c r="H9" s="35"/>
      <c r="I9" s="35"/>
      <c r="J9" s="35"/>
      <c r="K9" s="35"/>
      <c r="L9" s="19"/>
      <c r="M9" s="35"/>
      <c r="N9" s="36"/>
      <c r="O9" s="35"/>
      <c r="P9" s="35"/>
      <c r="Q9" s="35"/>
      <c r="R9" s="19"/>
      <c r="S9" s="35"/>
      <c r="T9" s="35"/>
    </row>
    <row r="10" spans="1:20" x14ac:dyDescent="0.25">
      <c r="A10" s="34">
        <v>44595</v>
      </c>
      <c r="B10" s="36"/>
      <c r="C10" s="36"/>
      <c r="D10" s="36"/>
      <c r="E10" s="36"/>
      <c r="F10" s="35"/>
      <c r="G10" s="36"/>
      <c r="H10" s="36"/>
      <c r="I10" s="36"/>
      <c r="J10" s="36"/>
      <c r="K10" s="35"/>
      <c r="L10" s="19"/>
      <c r="M10" s="36"/>
      <c r="N10" s="36"/>
      <c r="O10" s="36"/>
      <c r="P10" s="36"/>
      <c r="Q10" s="36"/>
      <c r="R10" s="19"/>
      <c r="S10" s="36"/>
      <c r="T10" s="36"/>
    </row>
    <row r="11" spans="1:20" ht="27" thickBot="1" x14ac:dyDescent="0.3">
      <c r="A11" s="38" t="s">
        <v>53</v>
      </c>
      <c r="B11" s="39">
        <f t="shared" ref="B11:J11" si="0">SUM(B6:B10)</f>
        <v>0</v>
      </c>
      <c r="C11" s="39">
        <f t="shared" si="0"/>
        <v>0</v>
      </c>
      <c r="D11" s="39">
        <f t="shared" si="0"/>
        <v>0</v>
      </c>
      <c r="E11" s="39">
        <f t="shared" si="0"/>
        <v>0</v>
      </c>
      <c r="F11" s="39">
        <f t="shared" si="0"/>
        <v>0</v>
      </c>
      <c r="G11" s="39">
        <f t="shared" si="0"/>
        <v>0</v>
      </c>
      <c r="H11" s="39">
        <f t="shared" si="0"/>
        <v>0</v>
      </c>
      <c r="I11" s="39">
        <f t="shared" si="0"/>
        <v>0</v>
      </c>
      <c r="J11" s="39">
        <f t="shared" si="0"/>
        <v>0</v>
      </c>
      <c r="K11" s="35">
        <f>SUM(B11:J11)</f>
        <v>0</v>
      </c>
      <c r="L11" s="19"/>
      <c r="M11" s="39">
        <f>SUM(M6:M10)</f>
        <v>0</v>
      </c>
      <c r="N11" s="39">
        <f>SUM(N6:N10)</f>
        <v>0</v>
      </c>
      <c r="O11" s="39">
        <f>SUM(O6:O10)</f>
        <v>0</v>
      </c>
      <c r="P11" s="39">
        <f>SUM(P6:P10)</f>
        <v>0</v>
      </c>
      <c r="Q11" s="39">
        <f>SUM(Q6:Q10)</f>
        <v>0</v>
      </c>
      <c r="R11" s="19"/>
      <c r="S11" s="39">
        <f>SUM(S6:S10)</f>
        <v>0</v>
      </c>
      <c r="T11" s="39">
        <f>SUM(T6:T10)</f>
        <v>0</v>
      </c>
    </row>
    <row r="12" spans="1:20" ht="15.75" thickTop="1" x14ac:dyDescent="0.25">
      <c r="A12" s="34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0" x14ac:dyDescent="0.25">
      <c r="A13" s="34">
        <v>44598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19"/>
      <c r="M13" s="35"/>
      <c r="N13" s="36"/>
      <c r="O13" s="35"/>
      <c r="P13" s="35"/>
      <c r="Q13" s="35"/>
      <c r="R13" s="19"/>
      <c r="S13" s="35"/>
      <c r="T13" s="35"/>
    </row>
    <row r="14" spans="1:20" x14ac:dyDescent="0.25">
      <c r="A14" s="34">
        <v>44599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19"/>
      <c r="M14" s="35"/>
      <c r="N14" s="36"/>
      <c r="O14" s="35"/>
      <c r="P14" s="35"/>
      <c r="Q14" s="35"/>
      <c r="R14" s="19"/>
      <c r="S14" s="35"/>
      <c r="T14" s="35"/>
    </row>
    <row r="15" spans="1:20" x14ac:dyDescent="0.25">
      <c r="A15" s="34">
        <v>44600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19"/>
      <c r="M15" s="35"/>
      <c r="N15" s="36"/>
      <c r="O15" s="35"/>
      <c r="P15" s="35"/>
      <c r="Q15" s="35"/>
      <c r="R15" s="19"/>
      <c r="S15" s="35"/>
      <c r="T15" s="35"/>
    </row>
    <row r="16" spans="1:20" x14ac:dyDescent="0.25">
      <c r="A16" s="34">
        <v>44601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19"/>
      <c r="M16" s="35"/>
      <c r="N16" s="36"/>
      <c r="O16" s="35"/>
      <c r="P16" s="35"/>
      <c r="Q16" s="35"/>
      <c r="R16" s="19"/>
      <c r="S16" s="35"/>
      <c r="T16" s="35"/>
    </row>
    <row r="17" spans="1:20" x14ac:dyDescent="0.25">
      <c r="A17" s="34">
        <v>44602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19"/>
      <c r="M17" s="35"/>
      <c r="N17" s="36"/>
      <c r="O17" s="35"/>
      <c r="P17" s="35"/>
      <c r="Q17" s="35"/>
      <c r="R17" s="19"/>
      <c r="S17" s="35"/>
      <c r="T17" s="35"/>
    </row>
    <row r="18" spans="1:20" ht="27" thickBot="1" x14ac:dyDescent="0.3">
      <c r="A18" s="38" t="s">
        <v>53</v>
      </c>
      <c r="B18" s="39">
        <f t="shared" ref="B18:J18" si="1">SUM(B13:B17)</f>
        <v>0</v>
      </c>
      <c r="C18" s="39">
        <f t="shared" si="1"/>
        <v>0</v>
      </c>
      <c r="D18" s="39">
        <f t="shared" si="1"/>
        <v>0</v>
      </c>
      <c r="E18" s="39">
        <f t="shared" si="1"/>
        <v>0</v>
      </c>
      <c r="F18" s="39">
        <f t="shared" si="1"/>
        <v>0</v>
      </c>
      <c r="G18" s="39">
        <f t="shared" si="1"/>
        <v>0</v>
      </c>
      <c r="H18" s="39">
        <f t="shared" si="1"/>
        <v>0</v>
      </c>
      <c r="I18" s="39">
        <f t="shared" si="1"/>
        <v>0</v>
      </c>
      <c r="J18" s="39">
        <f t="shared" si="1"/>
        <v>0</v>
      </c>
      <c r="K18" s="35">
        <f>SUM(B18:J18)</f>
        <v>0</v>
      </c>
      <c r="L18" s="19"/>
      <c r="M18" s="39">
        <f>SUM(M13:M17)</f>
        <v>0</v>
      </c>
      <c r="N18" s="39">
        <f>SUM(N13:N17)</f>
        <v>0</v>
      </c>
      <c r="O18" s="39">
        <f>SUM(O13:O17)</f>
        <v>0</v>
      </c>
      <c r="P18" s="39">
        <f>SUM(P13:P17)</f>
        <v>0</v>
      </c>
      <c r="Q18" s="39">
        <f>SUM(Q13:Q17)</f>
        <v>0</v>
      </c>
      <c r="R18" s="19"/>
      <c r="S18" s="39">
        <f>SUM(S13:S17)</f>
        <v>0</v>
      </c>
      <c r="T18" s="39">
        <f>SUM(T13:T17)</f>
        <v>0</v>
      </c>
    </row>
    <row r="19" spans="1:20" ht="15.75" thickTop="1" x14ac:dyDescent="0.25">
      <c r="A19" s="34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x14ac:dyDescent="0.25">
      <c r="A20" s="34">
        <v>44605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19"/>
      <c r="M20" s="35"/>
      <c r="N20" s="36"/>
      <c r="O20" s="35"/>
      <c r="P20" s="35"/>
      <c r="Q20" s="35"/>
      <c r="R20" s="19"/>
      <c r="S20" s="35"/>
      <c r="T20" s="35"/>
    </row>
    <row r="21" spans="1:20" x14ac:dyDescent="0.25">
      <c r="A21" s="34">
        <v>44606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19"/>
      <c r="M21" s="35"/>
      <c r="N21" s="36"/>
      <c r="O21" s="35"/>
      <c r="P21" s="35"/>
      <c r="Q21" s="35"/>
      <c r="R21" s="19"/>
      <c r="S21" s="35"/>
      <c r="T21" s="35"/>
    </row>
    <row r="22" spans="1:20" x14ac:dyDescent="0.25">
      <c r="A22" s="34">
        <v>44607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19"/>
      <c r="M22" s="35"/>
      <c r="N22" s="36"/>
      <c r="O22" s="35"/>
      <c r="P22" s="35"/>
      <c r="Q22" s="35"/>
      <c r="R22" s="19"/>
      <c r="S22" s="35"/>
      <c r="T22" s="35"/>
    </row>
    <row r="23" spans="1:20" x14ac:dyDescent="0.25">
      <c r="A23" s="34">
        <v>44608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19"/>
      <c r="M23" s="35"/>
      <c r="N23" s="36"/>
      <c r="O23" s="35"/>
      <c r="P23" s="35"/>
      <c r="Q23" s="35"/>
      <c r="R23" s="19"/>
      <c r="S23" s="35"/>
      <c r="T23" s="35"/>
    </row>
    <row r="24" spans="1:20" x14ac:dyDescent="0.25">
      <c r="A24" s="34">
        <v>44609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19"/>
      <c r="M24" s="35"/>
      <c r="N24" s="36"/>
      <c r="O24" s="35"/>
      <c r="P24" s="35"/>
      <c r="Q24" s="35"/>
      <c r="R24" s="19"/>
      <c r="S24" s="35"/>
      <c r="T24" s="35"/>
    </row>
    <row r="25" spans="1:20" ht="27" thickBot="1" x14ac:dyDescent="0.3">
      <c r="A25" s="38" t="s">
        <v>53</v>
      </c>
      <c r="B25" s="39">
        <f t="shared" ref="B25:J25" si="2">SUM(B20:B24)</f>
        <v>0</v>
      </c>
      <c r="C25" s="39">
        <f t="shared" si="2"/>
        <v>0</v>
      </c>
      <c r="D25" s="39">
        <f t="shared" si="2"/>
        <v>0</v>
      </c>
      <c r="E25" s="39">
        <f t="shared" si="2"/>
        <v>0</v>
      </c>
      <c r="F25" s="39">
        <f t="shared" si="2"/>
        <v>0</v>
      </c>
      <c r="G25" s="39">
        <f t="shared" si="2"/>
        <v>0</v>
      </c>
      <c r="H25" s="39">
        <f t="shared" si="2"/>
        <v>0</v>
      </c>
      <c r="I25" s="39">
        <f t="shared" si="2"/>
        <v>0</v>
      </c>
      <c r="J25" s="39">
        <f t="shared" si="2"/>
        <v>0</v>
      </c>
      <c r="K25" s="35">
        <f>SUM(B25:J25)</f>
        <v>0</v>
      </c>
      <c r="L25" s="19"/>
      <c r="M25" s="39">
        <f>SUM(M20:M24)</f>
        <v>0</v>
      </c>
      <c r="N25" s="39">
        <f>SUM(N20:N24)</f>
        <v>0</v>
      </c>
      <c r="O25" s="39">
        <f>SUM(O20:O24)</f>
        <v>0</v>
      </c>
      <c r="P25" s="39">
        <f>SUM(P20:P24)</f>
        <v>0</v>
      </c>
      <c r="Q25" s="39">
        <f>SUM(Q20:Q24)</f>
        <v>0</v>
      </c>
      <c r="R25" s="19"/>
      <c r="S25" s="39">
        <f>SUM(S20:S24)</f>
        <v>0</v>
      </c>
      <c r="T25" s="39">
        <f>SUM(T20:T24)</f>
        <v>0</v>
      </c>
    </row>
    <row r="26" spans="1:20" ht="15.75" thickTop="1" x14ac:dyDescent="0.25">
      <c r="A26" s="34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x14ac:dyDescent="0.25">
      <c r="A27" s="34">
        <v>44612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19"/>
      <c r="M27" s="35"/>
      <c r="N27" s="36"/>
      <c r="O27" s="35"/>
      <c r="P27" s="35"/>
      <c r="Q27" s="35"/>
      <c r="R27" s="19"/>
      <c r="S27" s="35"/>
      <c r="T27" s="35"/>
    </row>
    <row r="28" spans="1:20" x14ac:dyDescent="0.25">
      <c r="A28" s="34">
        <v>44613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19"/>
      <c r="M28" s="35"/>
      <c r="N28" s="36"/>
      <c r="O28" s="35"/>
      <c r="P28" s="35"/>
      <c r="Q28" s="35"/>
      <c r="R28" s="19"/>
      <c r="S28" s="35"/>
      <c r="T28" s="35"/>
    </row>
    <row r="29" spans="1:20" x14ac:dyDescent="0.25">
      <c r="A29" s="34">
        <v>44614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19"/>
      <c r="M29" s="35"/>
      <c r="N29" s="36"/>
      <c r="O29" s="35"/>
      <c r="P29" s="35"/>
      <c r="Q29" s="35"/>
      <c r="R29" s="19"/>
      <c r="S29" s="35"/>
      <c r="T29" s="35"/>
    </row>
    <row r="30" spans="1:20" x14ac:dyDescent="0.25">
      <c r="A30" s="34">
        <v>44615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19"/>
      <c r="M30" s="35"/>
      <c r="N30" s="36"/>
      <c r="O30" s="35"/>
      <c r="P30" s="35"/>
      <c r="Q30" s="35"/>
      <c r="R30" s="19"/>
      <c r="S30" s="35"/>
      <c r="T30" s="35"/>
    </row>
    <row r="31" spans="1:20" x14ac:dyDescent="0.25">
      <c r="A31" s="34">
        <v>44616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19"/>
      <c r="M31" s="35"/>
      <c r="N31" s="36"/>
      <c r="O31" s="35"/>
      <c r="P31" s="35"/>
      <c r="Q31" s="35"/>
      <c r="R31" s="19"/>
      <c r="S31" s="35"/>
      <c r="T31" s="35"/>
    </row>
    <row r="32" spans="1:20" ht="27" thickBot="1" x14ac:dyDescent="0.3">
      <c r="A32" s="38" t="s">
        <v>53</v>
      </c>
      <c r="B32" s="39">
        <f t="shared" ref="B32:J32" si="3">SUM(B27:B31)</f>
        <v>0</v>
      </c>
      <c r="C32" s="39">
        <f t="shared" si="3"/>
        <v>0</v>
      </c>
      <c r="D32" s="39">
        <f t="shared" si="3"/>
        <v>0</v>
      </c>
      <c r="E32" s="39">
        <f t="shared" si="3"/>
        <v>0</v>
      </c>
      <c r="F32" s="39">
        <f t="shared" si="3"/>
        <v>0</v>
      </c>
      <c r="G32" s="39">
        <f t="shared" si="3"/>
        <v>0</v>
      </c>
      <c r="H32" s="39">
        <f t="shared" si="3"/>
        <v>0</v>
      </c>
      <c r="I32" s="39">
        <f t="shared" si="3"/>
        <v>0</v>
      </c>
      <c r="J32" s="39">
        <f t="shared" si="3"/>
        <v>0</v>
      </c>
      <c r="K32" s="35">
        <f>SUM(B32:J32)</f>
        <v>0</v>
      </c>
      <c r="L32" s="19"/>
      <c r="M32" s="39">
        <f>SUM(M27:M31)</f>
        <v>0</v>
      </c>
      <c r="N32" s="39">
        <f>SUM(N27:N31)</f>
        <v>0</v>
      </c>
      <c r="O32" s="39">
        <f>SUM(O27:O31)</f>
        <v>0</v>
      </c>
      <c r="P32" s="39">
        <f>SUM(P27:P31)</f>
        <v>0</v>
      </c>
      <c r="Q32" s="39">
        <f>SUM(Q27:Q31)</f>
        <v>0</v>
      </c>
      <c r="R32" s="19"/>
      <c r="S32" s="39">
        <f>SUM(S27:S31)</f>
        <v>0</v>
      </c>
      <c r="T32" s="39">
        <f>SUM(T27:T31)</f>
        <v>0</v>
      </c>
    </row>
    <row r="33" spans="1:20" ht="15.75" thickTop="1" x14ac:dyDescent="0.25">
      <c r="A33" s="3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34">
        <v>44619</v>
      </c>
      <c r="B34" s="36"/>
      <c r="C34" s="36"/>
      <c r="D34" s="36"/>
      <c r="E34" s="36"/>
      <c r="F34" s="36"/>
      <c r="G34" s="36"/>
      <c r="H34" s="36"/>
      <c r="I34" s="36"/>
      <c r="J34" s="36"/>
      <c r="K34" s="35"/>
      <c r="L34" s="19"/>
      <c r="M34" s="36"/>
      <c r="N34" s="36"/>
      <c r="O34" s="36"/>
      <c r="P34" s="36"/>
      <c r="Q34" s="36"/>
      <c r="R34" s="19"/>
      <c r="S34" s="36"/>
      <c r="T34" s="36"/>
    </row>
    <row r="35" spans="1:20" x14ac:dyDescent="0.25">
      <c r="A35" s="34">
        <v>44620</v>
      </c>
      <c r="B35" s="40"/>
      <c r="C35" s="40"/>
      <c r="D35" s="40"/>
      <c r="E35" s="40"/>
      <c r="F35" s="40"/>
      <c r="G35" s="40"/>
      <c r="H35" s="40"/>
      <c r="I35" s="40"/>
      <c r="J35" s="40"/>
      <c r="K35" s="35"/>
      <c r="L35" s="19"/>
      <c r="M35" s="40"/>
      <c r="N35" s="36"/>
      <c r="O35" s="40"/>
      <c r="P35" s="40"/>
      <c r="Q35" s="40"/>
      <c r="R35" s="19"/>
      <c r="S35" s="40"/>
      <c r="T35" s="40"/>
    </row>
    <row r="36" spans="1:20" x14ac:dyDescent="0.25">
      <c r="A36" s="34"/>
      <c r="B36" s="40"/>
      <c r="C36" s="40"/>
      <c r="D36" s="40"/>
      <c r="E36" s="40"/>
      <c r="F36" s="40"/>
      <c r="G36" s="40"/>
      <c r="H36" s="40"/>
      <c r="I36" s="40"/>
      <c r="J36" s="40"/>
      <c r="K36" s="35"/>
      <c r="L36" s="19"/>
      <c r="M36" s="40"/>
      <c r="N36" s="36"/>
      <c r="O36" s="40"/>
      <c r="P36" s="40"/>
      <c r="Q36" s="40"/>
      <c r="R36" s="19"/>
      <c r="S36" s="40"/>
      <c r="T36" s="40"/>
    </row>
    <row r="37" spans="1:20" x14ac:dyDescent="0.25">
      <c r="A37" s="34"/>
      <c r="B37" s="40"/>
      <c r="C37" s="40"/>
      <c r="D37" s="40"/>
      <c r="E37" s="40"/>
      <c r="F37" s="40"/>
      <c r="G37" s="40"/>
      <c r="H37" s="40"/>
      <c r="I37" s="40"/>
      <c r="J37" s="40"/>
      <c r="K37" s="35"/>
      <c r="L37" s="19"/>
      <c r="M37" s="40"/>
      <c r="N37" s="36"/>
      <c r="O37" s="40"/>
      <c r="P37" s="40"/>
      <c r="Q37" s="40"/>
      <c r="R37" s="19"/>
      <c r="S37" s="40"/>
      <c r="T37" s="40"/>
    </row>
    <row r="38" spans="1:20" x14ac:dyDescent="0.25">
      <c r="A38" s="34"/>
      <c r="B38" s="40"/>
      <c r="C38" s="40"/>
      <c r="D38" s="40"/>
      <c r="E38" s="40"/>
      <c r="F38" s="40"/>
      <c r="G38" s="40"/>
      <c r="H38" s="40"/>
      <c r="I38" s="40"/>
      <c r="J38" s="40"/>
      <c r="K38" s="35"/>
      <c r="L38" s="19"/>
      <c r="M38" s="40"/>
      <c r="N38" s="36"/>
      <c r="O38" s="40"/>
      <c r="P38" s="40"/>
      <c r="Q38" s="40"/>
      <c r="R38" s="19"/>
      <c r="S38" s="40"/>
      <c r="T38" s="40"/>
    </row>
    <row r="39" spans="1:20" ht="27" thickBot="1" x14ac:dyDescent="0.3">
      <c r="A39" s="38" t="s">
        <v>53</v>
      </c>
      <c r="B39" s="39">
        <f t="shared" ref="B39:J39" si="4">SUM(B33:B38)</f>
        <v>0</v>
      </c>
      <c r="C39" s="39">
        <f t="shared" si="4"/>
        <v>0</v>
      </c>
      <c r="D39" s="39">
        <f t="shared" si="4"/>
        <v>0</v>
      </c>
      <c r="E39" s="39">
        <f t="shared" si="4"/>
        <v>0</v>
      </c>
      <c r="F39" s="39">
        <f t="shared" si="4"/>
        <v>0</v>
      </c>
      <c r="G39" s="39">
        <f t="shared" si="4"/>
        <v>0</v>
      </c>
      <c r="H39" s="39">
        <f t="shared" si="4"/>
        <v>0</v>
      </c>
      <c r="I39" s="39">
        <f t="shared" si="4"/>
        <v>0</v>
      </c>
      <c r="J39" s="39">
        <f t="shared" si="4"/>
        <v>0</v>
      </c>
      <c r="K39" s="35">
        <f>SUM(B39:J39)</f>
        <v>0</v>
      </c>
      <c r="L39" s="19"/>
      <c r="M39" s="39">
        <f>SUM(M33:M38)</f>
        <v>0</v>
      </c>
      <c r="N39" s="39">
        <f>SUM(N34:N38)</f>
        <v>0</v>
      </c>
      <c r="O39" s="39">
        <f>SUM(O33:O38)</f>
        <v>0</v>
      </c>
      <c r="P39" s="39">
        <f>SUM(P33:P38)</f>
        <v>0</v>
      </c>
      <c r="Q39" s="39">
        <f>SUM(Q33:Q38)</f>
        <v>0</v>
      </c>
      <c r="R39" s="19"/>
      <c r="S39" s="39">
        <f>SUM(S33:S38)</f>
        <v>0</v>
      </c>
      <c r="T39" s="39">
        <f>SUM(T33:T38)</f>
        <v>0</v>
      </c>
    </row>
    <row r="40" spans="1:20" ht="15.75" thickTop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37"/>
      <c r="M40" s="19"/>
      <c r="N40" s="19"/>
      <c r="O40" s="19"/>
      <c r="P40" s="19"/>
      <c r="Q40" s="19"/>
      <c r="R40" s="19"/>
      <c r="S40" s="19"/>
      <c r="T40" s="19"/>
    </row>
    <row r="41" spans="1:20" ht="15.75" thickBo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37"/>
      <c r="M41" s="19"/>
      <c r="N41" s="19"/>
      <c r="O41" s="19"/>
      <c r="P41" s="19"/>
      <c r="Q41" s="19"/>
      <c r="R41" s="19"/>
      <c r="S41" s="19"/>
      <c r="T41" s="19"/>
    </row>
    <row r="42" spans="1:20" ht="26.25" thickBot="1" x14ac:dyDescent="0.3">
      <c r="A42" s="41" t="s">
        <v>54</v>
      </c>
      <c r="B42" s="42">
        <f t="shared" ref="B42:K42" si="5">SUM(B11,B18,B25,B32,B39)</f>
        <v>0</v>
      </c>
      <c r="C42" s="42">
        <f t="shared" si="5"/>
        <v>0</v>
      </c>
      <c r="D42" s="42">
        <f t="shared" si="5"/>
        <v>0</v>
      </c>
      <c r="E42" s="42">
        <f t="shared" si="5"/>
        <v>0</v>
      </c>
      <c r="F42" s="42">
        <f t="shared" si="5"/>
        <v>0</v>
      </c>
      <c r="G42" s="42">
        <f t="shared" si="5"/>
        <v>0</v>
      </c>
      <c r="H42" s="42">
        <f t="shared" si="5"/>
        <v>0</v>
      </c>
      <c r="I42" s="42">
        <f t="shared" si="5"/>
        <v>0</v>
      </c>
      <c r="J42" s="43">
        <f t="shared" si="5"/>
        <v>0</v>
      </c>
      <c r="K42" s="42">
        <f t="shared" si="5"/>
        <v>0</v>
      </c>
      <c r="L42" s="37"/>
      <c r="M42" s="43">
        <f>SUM(M11,M18,M25,M32,M39)</f>
        <v>0</v>
      </c>
      <c r="N42" s="44">
        <f>SUM(N11,N18,N25,N32,N39)</f>
        <v>0</v>
      </c>
      <c r="O42" s="45">
        <f>SUM(O11,O18,O25,O32,O39)</f>
        <v>0</v>
      </c>
      <c r="P42" s="46">
        <f>SUM(P11,P18,P25,P32,P39)</f>
        <v>0</v>
      </c>
      <c r="Q42" s="42">
        <f>SUM(Q11,Q18,Q25,Q32,Q39)</f>
        <v>0</v>
      </c>
      <c r="R42" s="37"/>
      <c r="S42" s="42">
        <f>SUM(S11,S18,S25,S32,S39)</f>
        <v>0</v>
      </c>
      <c r="T42" s="45">
        <f>SUM(T11,T18,T25,T32,T39)</f>
        <v>0</v>
      </c>
    </row>
    <row r="43" spans="1:20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42"/>
  <sheetViews>
    <sheetView zoomScale="80" zoomScaleNormal="80" workbookViewId="0">
      <selection activeCell="A36" sqref="A36"/>
    </sheetView>
  </sheetViews>
  <sheetFormatPr defaultRowHeight="12.75" x14ac:dyDescent="0.2"/>
  <cols>
    <col min="1" max="1" width="10.85546875" style="19" bestFit="1" customWidth="1"/>
    <col min="2" max="2" width="9.140625" style="19"/>
    <col min="3" max="3" width="13.5703125" style="19" customWidth="1"/>
    <col min="4" max="5" width="9.140625" style="19"/>
    <col min="6" max="6" width="10.7109375" style="19" customWidth="1"/>
    <col min="7" max="7" width="13.42578125" style="19" customWidth="1"/>
    <col min="8" max="8" width="13.28515625" style="19" customWidth="1"/>
    <col min="9" max="9" width="11.42578125" style="19" customWidth="1"/>
    <col min="10" max="10" width="9.140625" style="19"/>
    <col min="11" max="11" width="13.42578125" style="19" customWidth="1"/>
    <col min="12" max="256" width="9.140625" style="19"/>
    <col min="257" max="257" width="10.85546875" style="19" bestFit="1" customWidth="1"/>
    <col min="258" max="261" width="9.140625" style="19"/>
    <col min="262" max="262" width="10.7109375" style="19" customWidth="1"/>
    <col min="263" max="263" width="13.42578125" style="19" customWidth="1"/>
    <col min="264" max="264" width="13.28515625" style="19" customWidth="1"/>
    <col min="265" max="265" width="11.42578125" style="19" customWidth="1"/>
    <col min="266" max="512" width="9.140625" style="19"/>
    <col min="513" max="513" width="10.85546875" style="19" bestFit="1" customWidth="1"/>
    <col min="514" max="517" width="9.140625" style="19"/>
    <col min="518" max="518" width="10.7109375" style="19" customWidth="1"/>
    <col min="519" max="519" width="13.42578125" style="19" customWidth="1"/>
    <col min="520" max="520" width="13.28515625" style="19" customWidth="1"/>
    <col min="521" max="521" width="11.42578125" style="19" customWidth="1"/>
    <col min="522" max="768" width="9.140625" style="19"/>
    <col min="769" max="769" width="10.85546875" style="19" bestFit="1" customWidth="1"/>
    <col min="770" max="773" width="9.140625" style="19"/>
    <col min="774" max="774" width="10.7109375" style="19" customWidth="1"/>
    <col min="775" max="775" width="13.42578125" style="19" customWidth="1"/>
    <col min="776" max="776" width="13.28515625" style="19" customWidth="1"/>
    <col min="777" max="777" width="11.42578125" style="19" customWidth="1"/>
    <col min="778" max="1024" width="9.140625" style="19"/>
    <col min="1025" max="1025" width="10.85546875" style="19" bestFit="1" customWidth="1"/>
    <col min="1026" max="1029" width="9.140625" style="19"/>
    <col min="1030" max="1030" width="10.7109375" style="19" customWidth="1"/>
    <col min="1031" max="1031" width="13.42578125" style="19" customWidth="1"/>
    <col min="1032" max="1032" width="13.28515625" style="19" customWidth="1"/>
    <col min="1033" max="1033" width="11.42578125" style="19" customWidth="1"/>
    <col min="1034" max="1280" width="9.140625" style="19"/>
    <col min="1281" max="1281" width="10.85546875" style="19" bestFit="1" customWidth="1"/>
    <col min="1282" max="1285" width="9.140625" style="19"/>
    <col min="1286" max="1286" width="10.7109375" style="19" customWidth="1"/>
    <col min="1287" max="1287" width="13.42578125" style="19" customWidth="1"/>
    <col min="1288" max="1288" width="13.28515625" style="19" customWidth="1"/>
    <col min="1289" max="1289" width="11.42578125" style="19" customWidth="1"/>
    <col min="1290" max="1536" width="9.140625" style="19"/>
    <col min="1537" max="1537" width="10.85546875" style="19" bestFit="1" customWidth="1"/>
    <col min="1538" max="1541" width="9.140625" style="19"/>
    <col min="1542" max="1542" width="10.7109375" style="19" customWidth="1"/>
    <col min="1543" max="1543" width="13.42578125" style="19" customWidth="1"/>
    <col min="1544" max="1544" width="13.28515625" style="19" customWidth="1"/>
    <col min="1545" max="1545" width="11.42578125" style="19" customWidth="1"/>
    <col min="1546" max="1792" width="9.140625" style="19"/>
    <col min="1793" max="1793" width="10.85546875" style="19" bestFit="1" customWidth="1"/>
    <col min="1794" max="1797" width="9.140625" style="19"/>
    <col min="1798" max="1798" width="10.7109375" style="19" customWidth="1"/>
    <col min="1799" max="1799" width="13.42578125" style="19" customWidth="1"/>
    <col min="1800" max="1800" width="13.28515625" style="19" customWidth="1"/>
    <col min="1801" max="1801" width="11.42578125" style="19" customWidth="1"/>
    <col min="1802" max="2048" width="9.140625" style="19"/>
    <col min="2049" max="2049" width="10.85546875" style="19" bestFit="1" customWidth="1"/>
    <col min="2050" max="2053" width="9.140625" style="19"/>
    <col min="2054" max="2054" width="10.7109375" style="19" customWidth="1"/>
    <col min="2055" max="2055" width="13.42578125" style="19" customWidth="1"/>
    <col min="2056" max="2056" width="13.28515625" style="19" customWidth="1"/>
    <col min="2057" max="2057" width="11.42578125" style="19" customWidth="1"/>
    <col min="2058" max="2304" width="9.140625" style="19"/>
    <col min="2305" max="2305" width="10.85546875" style="19" bestFit="1" customWidth="1"/>
    <col min="2306" max="2309" width="9.140625" style="19"/>
    <col min="2310" max="2310" width="10.7109375" style="19" customWidth="1"/>
    <col min="2311" max="2311" width="13.42578125" style="19" customWidth="1"/>
    <col min="2312" max="2312" width="13.28515625" style="19" customWidth="1"/>
    <col min="2313" max="2313" width="11.42578125" style="19" customWidth="1"/>
    <col min="2314" max="2560" width="9.140625" style="19"/>
    <col min="2561" max="2561" width="10.85546875" style="19" bestFit="1" customWidth="1"/>
    <col min="2562" max="2565" width="9.140625" style="19"/>
    <col min="2566" max="2566" width="10.7109375" style="19" customWidth="1"/>
    <col min="2567" max="2567" width="13.42578125" style="19" customWidth="1"/>
    <col min="2568" max="2568" width="13.28515625" style="19" customWidth="1"/>
    <col min="2569" max="2569" width="11.42578125" style="19" customWidth="1"/>
    <col min="2570" max="2816" width="9.140625" style="19"/>
    <col min="2817" max="2817" width="10.85546875" style="19" bestFit="1" customWidth="1"/>
    <col min="2818" max="2821" width="9.140625" style="19"/>
    <col min="2822" max="2822" width="10.7109375" style="19" customWidth="1"/>
    <col min="2823" max="2823" width="13.42578125" style="19" customWidth="1"/>
    <col min="2824" max="2824" width="13.28515625" style="19" customWidth="1"/>
    <col min="2825" max="2825" width="11.42578125" style="19" customWidth="1"/>
    <col min="2826" max="3072" width="9.140625" style="19"/>
    <col min="3073" max="3073" width="10.85546875" style="19" bestFit="1" customWidth="1"/>
    <col min="3074" max="3077" width="9.140625" style="19"/>
    <col min="3078" max="3078" width="10.7109375" style="19" customWidth="1"/>
    <col min="3079" max="3079" width="13.42578125" style="19" customWidth="1"/>
    <col min="3080" max="3080" width="13.28515625" style="19" customWidth="1"/>
    <col min="3081" max="3081" width="11.42578125" style="19" customWidth="1"/>
    <col min="3082" max="3328" width="9.140625" style="19"/>
    <col min="3329" max="3329" width="10.85546875" style="19" bestFit="1" customWidth="1"/>
    <col min="3330" max="3333" width="9.140625" style="19"/>
    <col min="3334" max="3334" width="10.7109375" style="19" customWidth="1"/>
    <col min="3335" max="3335" width="13.42578125" style="19" customWidth="1"/>
    <col min="3336" max="3336" width="13.28515625" style="19" customWidth="1"/>
    <col min="3337" max="3337" width="11.42578125" style="19" customWidth="1"/>
    <col min="3338" max="3584" width="9.140625" style="19"/>
    <col min="3585" max="3585" width="10.85546875" style="19" bestFit="1" customWidth="1"/>
    <col min="3586" max="3589" width="9.140625" style="19"/>
    <col min="3590" max="3590" width="10.7109375" style="19" customWidth="1"/>
    <col min="3591" max="3591" width="13.42578125" style="19" customWidth="1"/>
    <col min="3592" max="3592" width="13.28515625" style="19" customWidth="1"/>
    <col min="3593" max="3593" width="11.42578125" style="19" customWidth="1"/>
    <col min="3594" max="3840" width="9.140625" style="19"/>
    <col min="3841" max="3841" width="10.85546875" style="19" bestFit="1" customWidth="1"/>
    <col min="3842" max="3845" width="9.140625" style="19"/>
    <col min="3846" max="3846" width="10.7109375" style="19" customWidth="1"/>
    <col min="3847" max="3847" width="13.42578125" style="19" customWidth="1"/>
    <col min="3848" max="3848" width="13.28515625" style="19" customWidth="1"/>
    <col min="3849" max="3849" width="11.42578125" style="19" customWidth="1"/>
    <col min="3850" max="4096" width="9.140625" style="19"/>
    <col min="4097" max="4097" width="10.85546875" style="19" bestFit="1" customWidth="1"/>
    <col min="4098" max="4101" width="9.140625" style="19"/>
    <col min="4102" max="4102" width="10.7109375" style="19" customWidth="1"/>
    <col min="4103" max="4103" width="13.42578125" style="19" customWidth="1"/>
    <col min="4104" max="4104" width="13.28515625" style="19" customWidth="1"/>
    <col min="4105" max="4105" width="11.42578125" style="19" customWidth="1"/>
    <col min="4106" max="4352" width="9.140625" style="19"/>
    <col min="4353" max="4353" width="10.85546875" style="19" bestFit="1" customWidth="1"/>
    <col min="4354" max="4357" width="9.140625" style="19"/>
    <col min="4358" max="4358" width="10.7109375" style="19" customWidth="1"/>
    <col min="4359" max="4359" width="13.42578125" style="19" customWidth="1"/>
    <col min="4360" max="4360" width="13.28515625" style="19" customWidth="1"/>
    <col min="4361" max="4361" width="11.42578125" style="19" customWidth="1"/>
    <col min="4362" max="4608" width="9.140625" style="19"/>
    <col min="4609" max="4609" width="10.85546875" style="19" bestFit="1" customWidth="1"/>
    <col min="4610" max="4613" width="9.140625" style="19"/>
    <col min="4614" max="4614" width="10.7109375" style="19" customWidth="1"/>
    <col min="4615" max="4615" width="13.42578125" style="19" customWidth="1"/>
    <col min="4616" max="4616" width="13.28515625" style="19" customWidth="1"/>
    <col min="4617" max="4617" width="11.42578125" style="19" customWidth="1"/>
    <col min="4618" max="4864" width="9.140625" style="19"/>
    <col min="4865" max="4865" width="10.85546875" style="19" bestFit="1" customWidth="1"/>
    <col min="4866" max="4869" width="9.140625" style="19"/>
    <col min="4870" max="4870" width="10.7109375" style="19" customWidth="1"/>
    <col min="4871" max="4871" width="13.42578125" style="19" customWidth="1"/>
    <col min="4872" max="4872" width="13.28515625" style="19" customWidth="1"/>
    <col min="4873" max="4873" width="11.42578125" style="19" customWidth="1"/>
    <col min="4874" max="5120" width="9.140625" style="19"/>
    <col min="5121" max="5121" width="10.85546875" style="19" bestFit="1" customWidth="1"/>
    <col min="5122" max="5125" width="9.140625" style="19"/>
    <col min="5126" max="5126" width="10.7109375" style="19" customWidth="1"/>
    <col min="5127" max="5127" width="13.42578125" style="19" customWidth="1"/>
    <col min="5128" max="5128" width="13.28515625" style="19" customWidth="1"/>
    <col min="5129" max="5129" width="11.42578125" style="19" customWidth="1"/>
    <col min="5130" max="5376" width="9.140625" style="19"/>
    <col min="5377" max="5377" width="10.85546875" style="19" bestFit="1" customWidth="1"/>
    <col min="5378" max="5381" width="9.140625" style="19"/>
    <col min="5382" max="5382" width="10.7109375" style="19" customWidth="1"/>
    <col min="5383" max="5383" width="13.42578125" style="19" customWidth="1"/>
    <col min="5384" max="5384" width="13.28515625" style="19" customWidth="1"/>
    <col min="5385" max="5385" width="11.42578125" style="19" customWidth="1"/>
    <col min="5386" max="5632" width="9.140625" style="19"/>
    <col min="5633" max="5633" width="10.85546875" style="19" bestFit="1" customWidth="1"/>
    <col min="5634" max="5637" width="9.140625" style="19"/>
    <col min="5638" max="5638" width="10.7109375" style="19" customWidth="1"/>
    <col min="5639" max="5639" width="13.42578125" style="19" customWidth="1"/>
    <col min="5640" max="5640" width="13.28515625" style="19" customWidth="1"/>
    <col min="5641" max="5641" width="11.42578125" style="19" customWidth="1"/>
    <col min="5642" max="5888" width="9.140625" style="19"/>
    <col min="5889" max="5889" width="10.85546875" style="19" bestFit="1" customWidth="1"/>
    <col min="5890" max="5893" width="9.140625" style="19"/>
    <col min="5894" max="5894" width="10.7109375" style="19" customWidth="1"/>
    <col min="5895" max="5895" width="13.42578125" style="19" customWidth="1"/>
    <col min="5896" max="5896" width="13.28515625" style="19" customWidth="1"/>
    <col min="5897" max="5897" width="11.42578125" style="19" customWidth="1"/>
    <col min="5898" max="6144" width="9.140625" style="19"/>
    <col min="6145" max="6145" width="10.85546875" style="19" bestFit="1" customWidth="1"/>
    <col min="6146" max="6149" width="9.140625" style="19"/>
    <col min="6150" max="6150" width="10.7109375" style="19" customWidth="1"/>
    <col min="6151" max="6151" width="13.42578125" style="19" customWidth="1"/>
    <col min="6152" max="6152" width="13.28515625" style="19" customWidth="1"/>
    <col min="6153" max="6153" width="11.42578125" style="19" customWidth="1"/>
    <col min="6154" max="6400" width="9.140625" style="19"/>
    <col min="6401" max="6401" width="10.85546875" style="19" bestFit="1" customWidth="1"/>
    <col min="6402" max="6405" width="9.140625" style="19"/>
    <col min="6406" max="6406" width="10.7109375" style="19" customWidth="1"/>
    <col min="6407" max="6407" width="13.42578125" style="19" customWidth="1"/>
    <col min="6408" max="6408" width="13.28515625" style="19" customWidth="1"/>
    <col min="6409" max="6409" width="11.42578125" style="19" customWidth="1"/>
    <col min="6410" max="6656" width="9.140625" style="19"/>
    <col min="6657" max="6657" width="10.85546875" style="19" bestFit="1" customWidth="1"/>
    <col min="6658" max="6661" width="9.140625" style="19"/>
    <col min="6662" max="6662" width="10.7109375" style="19" customWidth="1"/>
    <col min="6663" max="6663" width="13.42578125" style="19" customWidth="1"/>
    <col min="6664" max="6664" width="13.28515625" style="19" customWidth="1"/>
    <col min="6665" max="6665" width="11.42578125" style="19" customWidth="1"/>
    <col min="6666" max="6912" width="9.140625" style="19"/>
    <col min="6913" max="6913" width="10.85546875" style="19" bestFit="1" customWidth="1"/>
    <col min="6914" max="6917" width="9.140625" style="19"/>
    <col min="6918" max="6918" width="10.7109375" style="19" customWidth="1"/>
    <col min="6919" max="6919" width="13.42578125" style="19" customWidth="1"/>
    <col min="6920" max="6920" width="13.28515625" style="19" customWidth="1"/>
    <col min="6921" max="6921" width="11.42578125" style="19" customWidth="1"/>
    <col min="6922" max="7168" width="9.140625" style="19"/>
    <col min="7169" max="7169" width="10.85546875" style="19" bestFit="1" customWidth="1"/>
    <col min="7170" max="7173" width="9.140625" style="19"/>
    <col min="7174" max="7174" width="10.7109375" style="19" customWidth="1"/>
    <col min="7175" max="7175" width="13.42578125" style="19" customWidth="1"/>
    <col min="7176" max="7176" width="13.28515625" style="19" customWidth="1"/>
    <col min="7177" max="7177" width="11.42578125" style="19" customWidth="1"/>
    <col min="7178" max="7424" width="9.140625" style="19"/>
    <col min="7425" max="7425" width="10.85546875" style="19" bestFit="1" customWidth="1"/>
    <col min="7426" max="7429" width="9.140625" style="19"/>
    <col min="7430" max="7430" width="10.7109375" style="19" customWidth="1"/>
    <col min="7431" max="7431" width="13.42578125" style="19" customWidth="1"/>
    <col min="7432" max="7432" width="13.28515625" style="19" customWidth="1"/>
    <col min="7433" max="7433" width="11.42578125" style="19" customWidth="1"/>
    <col min="7434" max="7680" width="9.140625" style="19"/>
    <col min="7681" max="7681" width="10.85546875" style="19" bestFit="1" customWidth="1"/>
    <col min="7682" max="7685" width="9.140625" style="19"/>
    <col min="7686" max="7686" width="10.7109375" style="19" customWidth="1"/>
    <col min="7687" max="7687" width="13.42578125" style="19" customWidth="1"/>
    <col min="7688" max="7688" width="13.28515625" style="19" customWidth="1"/>
    <col min="7689" max="7689" width="11.42578125" style="19" customWidth="1"/>
    <col min="7690" max="7936" width="9.140625" style="19"/>
    <col min="7937" max="7937" width="10.85546875" style="19" bestFit="1" customWidth="1"/>
    <col min="7938" max="7941" width="9.140625" style="19"/>
    <col min="7942" max="7942" width="10.7109375" style="19" customWidth="1"/>
    <col min="7943" max="7943" width="13.42578125" style="19" customWidth="1"/>
    <col min="7944" max="7944" width="13.28515625" style="19" customWidth="1"/>
    <col min="7945" max="7945" width="11.42578125" style="19" customWidth="1"/>
    <col min="7946" max="8192" width="9.140625" style="19"/>
    <col min="8193" max="8193" width="10.85546875" style="19" bestFit="1" customWidth="1"/>
    <col min="8194" max="8197" width="9.140625" style="19"/>
    <col min="8198" max="8198" width="10.7109375" style="19" customWidth="1"/>
    <col min="8199" max="8199" width="13.42578125" style="19" customWidth="1"/>
    <col min="8200" max="8200" width="13.28515625" style="19" customWidth="1"/>
    <col min="8201" max="8201" width="11.42578125" style="19" customWidth="1"/>
    <col min="8202" max="8448" width="9.140625" style="19"/>
    <col min="8449" max="8449" width="10.85546875" style="19" bestFit="1" customWidth="1"/>
    <col min="8450" max="8453" width="9.140625" style="19"/>
    <col min="8454" max="8454" width="10.7109375" style="19" customWidth="1"/>
    <col min="8455" max="8455" width="13.42578125" style="19" customWidth="1"/>
    <col min="8456" max="8456" width="13.28515625" style="19" customWidth="1"/>
    <col min="8457" max="8457" width="11.42578125" style="19" customWidth="1"/>
    <col min="8458" max="8704" width="9.140625" style="19"/>
    <col min="8705" max="8705" width="10.85546875" style="19" bestFit="1" customWidth="1"/>
    <col min="8706" max="8709" width="9.140625" style="19"/>
    <col min="8710" max="8710" width="10.7109375" style="19" customWidth="1"/>
    <col min="8711" max="8711" width="13.42578125" style="19" customWidth="1"/>
    <col min="8712" max="8712" width="13.28515625" style="19" customWidth="1"/>
    <col min="8713" max="8713" width="11.42578125" style="19" customWidth="1"/>
    <col min="8714" max="8960" width="9.140625" style="19"/>
    <col min="8961" max="8961" width="10.85546875" style="19" bestFit="1" customWidth="1"/>
    <col min="8962" max="8965" width="9.140625" style="19"/>
    <col min="8966" max="8966" width="10.7109375" style="19" customWidth="1"/>
    <col min="8967" max="8967" width="13.42578125" style="19" customWidth="1"/>
    <col min="8968" max="8968" width="13.28515625" style="19" customWidth="1"/>
    <col min="8969" max="8969" width="11.42578125" style="19" customWidth="1"/>
    <col min="8970" max="9216" width="9.140625" style="19"/>
    <col min="9217" max="9217" width="10.85546875" style="19" bestFit="1" customWidth="1"/>
    <col min="9218" max="9221" width="9.140625" style="19"/>
    <col min="9222" max="9222" width="10.7109375" style="19" customWidth="1"/>
    <col min="9223" max="9223" width="13.42578125" style="19" customWidth="1"/>
    <col min="9224" max="9224" width="13.28515625" style="19" customWidth="1"/>
    <col min="9225" max="9225" width="11.42578125" style="19" customWidth="1"/>
    <col min="9226" max="9472" width="9.140625" style="19"/>
    <col min="9473" max="9473" width="10.85546875" style="19" bestFit="1" customWidth="1"/>
    <col min="9474" max="9477" width="9.140625" style="19"/>
    <col min="9478" max="9478" width="10.7109375" style="19" customWidth="1"/>
    <col min="9479" max="9479" width="13.42578125" style="19" customWidth="1"/>
    <col min="9480" max="9480" width="13.28515625" style="19" customWidth="1"/>
    <col min="9481" max="9481" width="11.42578125" style="19" customWidth="1"/>
    <col min="9482" max="9728" width="9.140625" style="19"/>
    <col min="9729" max="9729" width="10.85546875" style="19" bestFit="1" customWidth="1"/>
    <col min="9730" max="9733" width="9.140625" style="19"/>
    <col min="9734" max="9734" width="10.7109375" style="19" customWidth="1"/>
    <col min="9735" max="9735" width="13.42578125" style="19" customWidth="1"/>
    <col min="9736" max="9736" width="13.28515625" style="19" customWidth="1"/>
    <col min="9737" max="9737" width="11.42578125" style="19" customWidth="1"/>
    <col min="9738" max="9984" width="9.140625" style="19"/>
    <col min="9985" max="9985" width="10.85546875" style="19" bestFit="1" customWidth="1"/>
    <col min="9986" max="9989" width="9.140625" style="19"/>
    <col min="9990" max="9990" width="10.7109375" style="19" customWidth="1"/>
    <col min="9991" max="9991" width="13.42578125" style="19" customWidth="1"/>
    <col min="9992" max="9992" width="13.28515625" style="19" customWidth="1"/>
    <col min="9993" max="9993" width="11.42578125" style="19" customWidth="1"/>
    <col min="9994" max="10240" width="9.140625" style="19"/>
    <col min="10241" max="10241" width="10.85546875" style="19" bestFit="1" customWidth="1"/>
    <col min="10242" max="10245" width="9.140625" style="19"/>
    <col min="10246" max="10246" width="10.7109375" style="19" customWidth="1"/>
    <col min="10247" max="10247" width="13.42578125" style="19" customWidth="1"/>
    <col min="10248" max="10248" width="13.28515625" style="19" customWidth="1"/>
    <col min="10249" max="10249" width="11.42578125" style="19" customWidth="1"/>
    <col min="10250" max="10496" width="9.140625" style="19"/>
    <col min="10497" max="10497" width="10.85546875" style="19" bestFit="1" customWidth="1"/>
    <col min="10498" max="10501" width="9.140625" style="19"/>
    <col min="10502" max="10502" width="10.7109375" style="19" customWidth="1"/>
    <col min="10503" max="10503" width="13.42578125" style="19" customWidth="1"/>
    <col min="10504" max="10504" width="13.28515625" style="19" customWidth="1"/>
    <col min="10505" max="10505" width="11.42578125" style="19" customWidth="1"/>
    <col min="10506" max="10752" width="9.140625" style="19"/>
    <col min="10753" max="10753" width="10.85546875" style="19" bestFit="1" customWidth="1"/>
    <col min="10754" max="10757" width="9.140625" style="19"/>
    <col min="10758" max="10758" width="10.7109375" style="19" customWidth="1"/>
    <col min="10759" max="10759" width="13.42578125" style="19" customWidth="1"/>
    <col min="10760" max="10760" width="13.28515625" style="19" customWidth="1"/>
    <col min="10761" max="10761" width="11.42578125" style="19" customWidth="1"/>
    <col min="10762" max="11008" width="9.140625" style="19"/>
    <col min="11009" max="11009" width="10.85546875" style="19" bestFit="1" customWidth="1"/>
    <col min="11010" max="11013" width="9.140625" style="19"/>
    <col min="11014" max="11014" width="10.7109375" style="19" customWidth="1"/>
    <col min="11015" max="11015" width="13.42578125" style="19" customWidth="1"/>
    <col min="11016" max="11016" width="13.28515625" style="19" customWidth="1"/>
    <col min="11017" max="11017" width="11.42578125" style="19" customWidth="1"/>
    <col min="11018" max="11264" width="9.140625" style="19"/>
    <col min="11265" max="11265" width="10.85546875" style="19" bestFit="1" customWidth="1"/>
    <col min="11266" max="11269" width="9.140625" style="19"/>
    <col min="11270" max="11270" width="10.7109375" style="19" customWidth="1"/>
    <col min="11271" max="11271" width="13.42578125" style="19" customWidth="1"/>
    <col min="11272" max="11272" width="13.28515625" style="19" customWidth="1"/>
    <col min="11273" max="11273" width="11.42578125" style="19" customWidth="1"/>
    <col min="11274" max="11520" width="9.140625" style="19"/>
    <col min="11521" max="11521" width="10.85546875" style="19" bestFit="1" customWidth="1"/>
    <col min="11522" max="11525" width="9.140625" style="19"/>
    <col min="11526" max="11526" width="10.7109375" style="19" customWidth="1"/>
    <col min="11527" max="11527" width="13.42578125" style="19" customWidth="1"/>
    <col min="11528" max="11528" width="13.28515625" style="19" customWidth="1"/>
    <col min="11529" max="11529" width="11.42578125" style="19" customWidth="1"/>
    <col min="11530" max="11776" width="9.140625" style="19"/>
    <col min="11777" max="11777" width="10.85546875" style="19" bestFit="1" customWidth="1"/>
    <col min="11778" max="11781" width="9.140625" style="19"/>
    <col min="11782" max="11782" width="10.7109375" style="19" customWidth="1"/>
    <col min="11783" max="11783" width="13.42578125" style="19" customWidth="1"/>
    <col min="11784" max="11784" width="13.28515625" style="19" customWidth="1"/>
    <col min="11785" max="11785" width="11.42578125" style="19" customWidth="1"/>
    <col min="11786" max="12032" width="9.140625" style="19"/>
    <col min="12033" max="12033" width="10.85546875" style="19" bestFit="1" customWidth="1"/>
    <col min="12034" max="12037" width="9.140625" style="19"/>
    <col min="12038" max="12038" width="10.7109375" style="19" customWidth="1"/>
    <col min="12039" max="12039" width="13.42578125" style="19" customWidth="1"/>
    <col min="12040" max="12040" width="13.28515625" style="19" customWidth="1"/>
    <col min="12041" max="12041" width="11.42578125" style="19" customWidth="1"/>
    <col min="12042" max="12288" width="9.140625" style="19"/>
    <col min="12289" max="12289" width="10.85546875" style="19" bestFit="1" customWidth="1"/>
    <col min="12290" max="12293" width="9.140625" style="19"/>
    <col min="12294" max="12294" width="10.7109375" style="19" customWidth="1"/>
    <col min="12295" max="12295" width="13.42578125" style="19" customWidth="1"/>
    <col min="12296" max="12296" width="13.28515625" style="19" customWidth="1"/>
    <col min="12297" max="12297" width="11.42578125" style="19" customWidth="1"/>
    <col min="12298" max="12544" width="9.140625" style="19"/>
    <col min="12545" max="12545" width="10.85546875" style="19" bestFit="1" customWidth="1"/>
    <col min="12546" max="12549" width="9.140625" style="19"/>
    <col min="12550" max="12550" width="10.7109375" style="19" customWidth="1"/>
    <col min="12551" max="12551" width="13.42578125" style="19" customWidth="1"/>
    <col min="12552" max="12552" width="13.28515625" style="19" customWidth="1"/>
    <col min="12553" max="12553" width="11.42578125" style="19" customWidth="1"/>
    <col min="12554" max="12800" width="9.140625" style="19"/>
    <col min="12801" max="12801" width="10.85546875" style="19" bestFit="1" customWidth="1"/>
    <col min="12802" max="12805" width="9.140625" style="19"/>
    <col min="12806" max="12806" width="10.7109375" style="19" customWidth="1"/>
    <col min="12807" max="12807" width="13.42578125" style="19" customWidth="1"/>
    <col min="12808" max="12808" width="13.28515625" style="19" customWidth="1"/>
    <col min="12809" max="12809" width="11.42578125" style="19" customWidth="1"/>
    <col min="12810" max="13056" width="9.140625" style="19"/>
    <col min="13057" max="13057" width="10.85546875" style="19" bestFit="1" customWidth="1"/>
    <col min="13058" max="13061" width="9.140625" style="19"/>
    <col min="13062" max="13062" width="10.7109375" style="19" customWidth="1"/>
    <col min="13063" max="13063" width="13.42578125" style="19" customWidth="1"/>
    <col min="13064" max="13064" width="13.28515625" style="19" customWidth="1"/>
    <col min="13065" max="13065" width="11.42578125" style="19" customWidth="1"/>
    <col min="13066" max="13312" width="9.140625" style="19"/>
    <col min="13313" max="13313" width="10.85546875" style="19" bestFit="1" customWidth="1"/>
    <col min="13314" max="13317" width="9.140625" style="19"/>
    <col min="13318" max="13318" width="10.7109375" style="19" customWidth="1"/>
    <col min="13319" max="13319" width="13.42578125" style="19" customWidth="1"/>
    <col min="13320" max="13320" width="13.28515625" style="19" customWidth="1"/>
    <col min="13321" max="13321" width="11.42578125" style="19" customWidth="1"/>
    <col min="13322" max="13568" width="9.140625" style="19"/>
    <col min="13569" max="13569" width="10.85546875" style="19" bestFit="1" customWidth="1"/>
    <col min="13570" max="13573" width="9.140625" style="19"/>
    <col min="13574" max="13574" width="10.7109375" style="19" customWidth="1"/>
    <col min="13575" max="13575" width="13.42578125" style="19" customWidth="1"/>
    <col min="13576" max="13576" width="13.28515625" style="19" customWidth="1"/>
    <col min="13577" max="13577" width="11.42578125" style="19" customWidth="1"/>
    <col min="13578" max="13824" width="9.140625" style="19"/>
    <col min="13825" max="13825" width="10.85546875" style="19" bestFit="1" customWidth="1"/>
    <col min="13826" max="13829" width="9.140625" style="19"/>
    <col min="13830" max="13830" width="10.7109375" style="19" customWidth="1"/>
    <col min="13831" max="13831" width="13.42578125" style="19" customWidth="1"/>
    <col min="13832" max="13832" width="13.28515625" style="19" customWidth="1"/>
    <col min="13833" max="13833" width="11.42578125" style="19" customWidth="1"/>
    <col min="13834" max="14080" width="9.140625" style="19"/>
    <col min="14081" max="14081" width="10.85546875" style="19" bestFit="1" customWidth="1"/>
    <col min="14082" max="14085" width="9.140625" style="19"/>
    <col min="14086" max="14086" width="10.7109375" style="19" customWidth="1"/>
    <col min="14087" max="14087" width="13.42578125" style="19" customWidth="1"/>
    <col min="14088" max="14088" width="13.28515625" style="19" customWidth="1"/>
    <col min="14089" max="14089" width="11.42578125" style="19" customWidth="1"/>
    <col min="14090" max="14336" width="9.140625" style="19"/>
    <col min="14337" max="14337" width="10.85546875" style="19" bestFit="1" customWidth="1"/>
    <col min="14338" max="14341" width="9.140625" style="19"/>
    <col min="14342" max="14342" width="10.7109375" style="19" customWidth="1"/>
    <col min="14343" max="14343" width="13.42578125" style="19" customWidth="1"/>
    <col min="14344" max="14344" width="13.28515625" style="19" customWidth="1"/>
    <col min="14345" max="14345" width="11.42578125" style="19" customWidth="1"/>
    <col min="14346" max="14592" width="9.140625" style="19"/>
    <col min="14593" max="14593" width="10.85546875" style="19" bestFit="1" customWidth="1"/>
    <col min="14594" max="14597" width="9.140625" style="19"/>
    <col min="14598" max="14598" width="10.7109375" style="19" customWidth="1"/>
    <col min="14599" max="14599" width="13.42578125" style="19" customWidth="1"/>
    <col min="14600" max="14600" width="13.28515625" style="19" customWidth="1"/>
    <col min="14601" max="14601" width="11.42578125" style="19" customWidth="1"/>
    <col min="14602" max="14848" width="9.140625" style="19"/>
    <col min="14849" max="14849" width="10.85546875" style="19" bestFit="1" customWidth="1"/>
    <col min="14850" max="14853" width="9.140625" style="19"/>
    <col min="14854" max="14854" width="10.7109375" style="19" customWidth="1"/>
    <col min="14855" max="14855" width="13.42578125" style="19" customWidth="1"/>
    <col min="14856" max="14856" width="13.28515625" style="19" customWidth="1"/>
    <col min="14857" max="14857" width="11.42578125" style="19" customWidth="1"/>
    <col min="14858" max="15104" width="9.140625" style="19"/>
    <col min="15105" max="15105" width="10.85546875" style="19" bestFit="1" customWidth="1"/>
    <col min="15106" max="15109" width="9.140625" style="19"/>
    <col min="15110" max="15110" width="10.7109375" style="19" customWidth="1"/>
    <col min="15111" max="15111" width="13.42578125" style="19" customWidth="1"/>
    <col min="15112" max="15112" width="13.28515625" style="19" customWidth="1"/>
    <col min="15113" max="15113" width="11.42578125" style="19" customWidth="1"/>
    <col min="15114" max="15360" width="9.140625" style="19"/>
    <col min="15361" max="15361" width="10.85546875" style="19" bestFit="1" customWidth="1"/>
    <col min="15362" max="15365" width="9.140625" style="19"/>
    <col min="15366" max="15366" width="10.7109375" style="19" customWidth="1"/>
    <col min="15367" max="15367" width="13.42578125" style="19" customWidth="1"/>
    <col min="15368" max="15368" width="13.28515625" style="19" customWidth="1"/>
    <col min="15369" max="15369" width="11.42578125" style="19" customWidth="1"/>
    <col min="15370" max="15616" width="9.140625" style="19"/>
    <col min="15617" max="15617" width="10.85546875" style="19" bestFit="1" customWidth="1"/>
    <col min="15618" max="15621" width="9.140625" style="19"/>
    <col min="15622" max="15622" width="10.7109375" style="19" customWidth="1"/>
    <col min="15623" max="15623" width="13.42578125" style="19" customWidth="1"/>
    <col min="15624" max="15624" width="13.28515625" style="19" customWidth="1"/>
    <col min="15625" max="15625" width="11.42578125" style="19" customWidth="1"/>
    <col min="15626" max="15872" width="9.140625" style="19"/>
    <col min="15873" max="15873" width="10.85546875" style="19" bestFit="1" customWidth="1"/>
    <col min="15874" max="15877" width="9.140625" style="19"/>
    <col min="15878" max="15878" width="10.7109375" style="19" customWidth="1"/>
    <col min="15879" max="15879" width="13.42578125" style="19" customWidth="1"/>
    <col min="15880" max="15880" width="13.28515625" style="19" customWidth="1"/>
    <col min="15881" max="15881" width="11.42578125" style="19" customWidth="1"/>
    <col min="15882" max="16128" width="9.140625" style="19"/>
    <col min="16129" max="16129" width="10.85546875" style="19" bestFit="1" customWidth="1"/>
    <col min="16130" max="16133" width="9.140625" style="19"/>
    <col min="16134" max="16134" width="10.7109375" style="19" customWidth="1"/>
    <col min="16135" max="16135" width="13.42578125" style="19" customWidth="1"/>
    <col min="16136" max="16136" width="13.28515625" style="19" customWidth="1"/>
    <col min="16137" max="16137" width="11.42578125" style="19" customWidth="1"/>
    <col min="16138" max="16384" width="9.140625" style="19"/>
  </cols>
  <sheetData>
    <row r="1" spans="1:14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8"/>
    </row>
    <row r="2" spans="1:14" ht="15.75" x14ac:dyDescent="0.25">
      <c r="A2" s="16"/>
      <c r="B2" s="17"/>
      <c r="C2" s="17"/>
      <c r="D2" s="17"/>
      <c r="E2" s="17"/>
      <c r="F2" s="17"/>
      <c r="G2" s="20"/>
      <c r="H2" s="47"/>
      <c r="I2" s="18"/>
      <c r="J2" s="18"/>
      <c r="K2" s="18"/>
      <c r="L2" s="18"/>
      <c r="M2" s="18"/>
      <c r="N2" s="18"/>
    </row>
    <row r="3" spans="1:14" ht="15.75" x14ac:dyDescent="0.25">
      <c r="A3" s="16" t="s">
        <v>83</v>
      </c>
      <c r="B3" s="16"/>
      <c r="C3" s="76">
        <v>2023</v>
      </c>
      <c r="D3" s="20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">
      <c r="A4" s="22"/>
      <c r="B4" s="23"/>
      <c r="C4" s="22" t="s">
        <v>55</v>
      </c>
      <c r="D4" s="24"/>
      <c r="E4" s="22"/>
      <c r="F4" s="25"/>
      <c r="G4" s="22"/>
      <c r="H4" s="26"/>
      <c r="I4" s="22" t="s">
        <v>56</v>
      </c>
      <c r="J4" s="25"/>
      <c r="K4" s="25"/>
      <c r="L4" s="24"/>
      <c r="N4" s="30" t="s">
        <v>57</v>
      </c>
    </row>
    <row r="5" spans="1:14" ht="26.25" x14ac:dyDescent="0.25">
      <c r="A5" s="22" t="s">
        <v>48</v>
      </c>
      <c r="B5" s="27" t="s">
        <v>58</v>
      </c>
      <c r="C5" s="49" t="s">
        <v>59</v>
      </c>
      <c r="D5" s="50" t="s">
        <v>60</v>
      </c>
      <c r="E5" s="30" t="s">
        <v>61</v>
      </c>
      <c r="F5" s="30" t="s">
        <v>62</v>
      </c>
      <c r="G5" s="30" t="s">
        <v>63</v>
      </c>
      <c r="H5" s="51" t="s">
        <v>64</v>
      </c>
      <c r="I5" s="52" t="s">
        <v>65</v>
      </c>
      <c r="J5" s="49" t="s">
        <v>66</v>
      </c>
      <c r="K5" s="53" t="s">
        <v>67</v>
      </c>
      <c r="L5" s="33" t="s">
        <v>50</v>
      </c>
      <c r="N5" s="54" t="s">
        <v>68</v>
      </c>
    </row>
    <row r="6" spans="1:14" x14ac:dyDescent="0.2">
      <c r="A6" s="34"/>
      <c r="B6" s="35"/>
      <c r="C6" s="36"/>
      <c r="D6" s="35"/>
      <c r="E6" s="35"/>
      <c r="F6" s="35"/>
      <c r="G6" s="35"/>
      <c r="H6" s="35"/>
      <c r="I6" s="35"/>
      <c r="J6" s="35"/>
      <c r="K6" s="35"/>
      <c r="L6" s="35"/>
      <c r="M6" s="37"/>
      <c r="N6" s="55"/>
    </row>
    <row r="7" spans="1:14" x14ac:dyDescent="0.2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N7" s="40"/>
    </row>
    <row r="8" spans="1:14" x14ac:dyDescent="0.2">
      <c r="A8" s="34">
        <v>44593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N8" s="40"/>
    </row>
    <row r="9" spans="1:14" x14ac:dyDescent="0.2">
      <c r="A9" s="34">
        <v>44594</v>
      </c>
      <c r="B9" s="36"/>
      <c r="C9" s="35"/>
      <c r="D9" s="36"/>
      <c r="E9" s="36"/>
      <c r="F9" s="36"/>
      <c r="G9" s="36"/>
      <c r="H9" s="36"/>
      <c r="I9" s="36"/>
      <c r="J9" s="36"/>
      <c r="K9" s="36"/>
      <c r="L9" s="35"/>
      <c r="N9" s="40"/>
    </row>
    <row r="10" spans="1:14" ht="13.5" thickBot="1" x14ac:dyDescent="0.25">
      <c r="A10" s="34">
        <v>44595</v>
      </c>
      <c r="B10" s="36"/>
      <c r="C10" s="35"/>
      <c r="D10" s="36"/>
      <c r="E10" s="36"/>
      <c r="F10" s="36"/>
      <c r="G10" s="36"/>
      <c r="H10" s="36"/>
      <c r="I10" s="36"/>
      <c r="J10" s="36"/>
      <c r="K10" s="36"/>
      <c r="L10" s="35"/>
      <c r="N10" s="40"/>
    </row>
    <row r="11" spans="1:14" ht="26.25" thickBot="1" x14ac:dyDescent="0.25">
      <c r="A11" s="38" t="s">
        <v>53</v>
      </c>
      <c r="B11" s="39">
        <f t="shared" ref="B11:L11" si="0">SUM(B6:B10)</f>
        <v>0</v>
      </c>
      <c r="C11" s="39">
        <f t="shared" si="0"/>
        <v>0</v>
      </c>
      <c r="D11" s="39">
        <f t="shared" si="0"/>
        <v>0</v>
      </c>
      <c r="E11" s="39">
        <f t="shared" si="0"/>
        <v>0</v>
      </c>
      <c r="F11" s="39">
        <f t="shared" si="0"/>
        <v>0</v>
      </c>
      <c r="G11" s="39">
        <f t="shared" si="0"/>
        <v>0</v>
      </c>
      <c r="H11" s="39">
        <f t="shared" si="0"/>
        <v>0</v>
      </c>
      <c r="I11" s="39">
        <f t="shared" si="0"/>
        <v>0</v>
      </c>
      <c r="J11" s="39">
        <f t="shared" si="0"/>
        <v>0</v>
      </c>
      <c r="K11" s="39">
        <f t="shared" si="0"/>
        <v>0</v>
      </c>
      <c r="L11" s="56">
        <f t="shared" si="0"/>
        <v>0</v>
      </c>
      <c r="N11" s="42">
        <f>SUM(N6,N7,N8,N9,N10)</f>
        <v>0</v>
      </c>
    </row>
    <row r="12" spans="1:14" ht="13.5" thickTop="1" x14ac:dyDescent="0.2">
      <c r="A12" s="34"/>
    </row>
    <row r="13" spans="1:14" x14ac:dyDescent="0.2">
      <c r="A13" s="34">
        <v>44598</v>
      </c>
      <c r="B13" s="35"/>
      <c r="C13" s="36"/>
      <c r="D13" s="35"/>
      <c r="E13" s="35"/>
      <c r="F13" s="35"/>
      <c r="G13" s="35"/>
      <c r="H13" s="35"/>
      <c r="I13" s="35"/>
      <c r="J13" s="35"/>
      <c r="K13" s="35"/>
      <c r="L13" s="35"/>
      <c r="N13" s="40"/>
    </row>
    <row r="14" spans="1:14" x14ac:dyDescent="0.2">
      <c r="A14" s="34">
        <v>44599</v>
      </c>
      <c r="B14" s="35"/>
      <c r="C14" s="36"/>
      <c r="D14" s="35"/>
      <c r="E14" s="35"/>
      <c r="F14" s="35"/>
      <c r="G14" s="35"/>
      <c r="H14" s="35"/>
      <c r="I14" s="35"/>
      <c r="J14" s="35"/>
      <c r="K14" s="35"/>
      <c r="L14" s="35"/>
      <c r="N14" s="36"/>
    </row>
    <row r="15" spans="1:14" x14ac:dyDescent="0.2">
      <c r="A15" s="34">
        <v>44600</v>
      </c>
      <c r="B15" s="35"/>
      <c r="C15" s="36"/>
      <c r="D15" s="35"/>
      <c r="E15" s="35"/>
      <c r="F15" s="35"/>
      <c r="G15" s="35"/>
      <c r="H15" s="35"/>
      <c r="I15" s="35"/>
      <c r="J15" s="35"/>
      <c r="K15" s="35"/>
      <c r="L15" s="35"/>
      <c r="N15" s="55"/>
    </row>
    <row r="16" spans="1:14" x14ac:dyDescent="0.2">
      <c r="A16" s="34">
        <v>44601</v>
      </c>
      <c r="B16" s="35"/>
      <c r="C16" s="36"/>
      <c r="D16" s="35"/>
      <c r="E16" s="35"/>
      <c r="F16" s="35"/>
      <c r="G16" s="35"/>
      <c r="H16" s="35"/>
      <c r="I16" s="35"/>
      <c r="J16" s="35"/>
      <c r="K16" s="35"/>
      <c r="L16" s="35"/>
      <c r="N16" s="36"/>
    </row>
    <row r="17" spans="1:14" ht="13.5" thickBot="1" x14ac:dyDescent="0.25">
      <c r="A17" s="34">
        <v>44602</v>
      </c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N17" s="55"/>
    </row>
    <row r="18" spans="1:14" ht="26.25" thickBot="1" x14ac:dyDescent="0.25">
      <c r="A18" s="38" t="s">
        <v>53</v>
      </c>
      <c r="B18" s="39">
        <f t="shared" ref="B18:L18" si="1">SUM(B13:B17)</f>
        <v>0</v>
      </c>
      <c r="C18" s="39">
        <f t="shared" si="1"/>
        <v>0</v>
      </c>
      <c r="D18" s="39">
        <f t="shared" si="1"/>
        <v>0</v>
      </c>
      <c r="E18" s="39">
        <f t="shared" si="1"/>
        <v>0</v>
      </c>
      <c r="F18" s="39">
        <f t="shared" si="1"/>
        <v>0</v>
      </c>
      <c r="G18" s="39">
        <f t="shared" si="1"/>
        <v>0</v>
      </c>
      <c r="H18" s="39">
        <f t="shared" si="1"/>
        <v>0</v>
      </c>
      <c r="I18" s="39">
        <f t="shared" si="1"/>
        <v>0</v>
      </c>
      <c r="J18" s="39">
        <f t="shared" si="1"/>
        <v>0</v>
      </c>
      <c r="K18" s="39">
        <f t="shared" si="1"/>
        <v>0</v>
      </c>
      <c r="L18" s="56">
        <f t="shared" si="1"/>
        <v>0</v>
      </c>
      <c r="N18" s="42">
        <f>SUM(N13,N14,N15,N16,N17)</f>
        <v>0</v>
      </c>
    </row>
    <row r="19" spans="1:14" ht="13.5" thickTop="1" x14ac:dyDescent="0.2">
      <c r="A19" s="34"/>
    </row>
    <row r="20" spans="1:14" x14ac:dyDescent="0.2">
      <c r="A20" s="34">
        <v>44605</v>
      </c>
      <c r="B20" s="35"/>
      <c r="C20" s="36"/>
      <c r="D20" s="35"/>
      <c r="E20" s="35"/>
      <c r="F20" s="35"/>
      <c r="G20" s="35"/>
      <c r="H20" s="35"/>
      <c r="I20" s="35"/>
      <c r="J20" s="35"/>
      <c r="K20" s="35"/>
      <c r="L20" s="35"/>
      <c r="N20" s="40"/>
    </row>
    <row r="21" spans="1:14" x14ac:dyDescent="0.2">
      <c r="A21" s="34">
        <v>44606</v>
      </c>
      <c r="B21" s="35"/>
      <c r="C21" s="36"/>
      <c r="D21" s="35"/>
      <c r="E21" s="35"/>
      <c r="F21" s="35"/>
      <c r="G21" s="35"/>
      <c r="H21" s="35"/>
      <c r="I21" s="35"/>
      <c r="J21" s="35"/>
      <c r="K21" s="35"/>
      <c r="L21" s="35"/>
      <c r="N21" s="36"/>
    </row>
    <row r="22" spans="1:14" x14ac:dyDescent="0.2">
      <c r="A22" s="34">
        <v>44607</v>
      </c>
      <c r="B22" s="35"/>
      <c r="C22" s="36"/>
      <c r="D22" s="35"/>
      <c r="E22" s="35"/>
      <c r="F22" s="35"/>
      <c r="G22" s="35"/>
      <c r="H22" s="35"/>
      <c r="I22" s="35"/>
      <c r="J22" s="35"/>
      <c r="K22" s="35"/>
      <c r="L22" s="35"/>
      <c r="N22" s="55"/>
    </row>
    <row r="23" spans="1:14" x14ac:dyDescent="0.2">
      <c r="A23" s="34">
        <v>44608</v>
      </c>
      <c r="B23" s="35"/>
      <c r="C23" s="36"/>
      <c r="D23" s="35"/>
      <c r="E23" s="35"/>
      <c r="F23" s="35"/>
      <c r="G23" s="35"/>
      <c r="H23" s="35"/>
      <c r="I23" s="35"/>
      <c r="J23" s="35"/>
      <c r="K23" s="35"/>
      <c r="L23" s="35"/>
      <c r="N23" s="36"/>
    </row>
    <row r="24" spans="1:14" ht="13.5" thickBot="1" x14ac:dyDescent="0.25">
      <c r="A24" s="34">
        <v>44609</v>
      </c>
      <c r="B24" s="35"/>
      <c r="C24" s="36"/>
      <c r="D24" s="35"/>
      <c r="E24" s="35"/>
      <c r="F24" s="35"/>
      <c r="G24" s="35"/>
      <c r="H24" s="35"/>
      <c r="I24" s="35"/>
      <c r="J24" s="35"/>
      <c r="K24" s="35"/>
      <c r="L24" s="35"/>
      <c r="N24" s="55"/>
    </row>
    <row r="25" spans="1:14" ht="26.25" thickBot="1" x14ac:dyDescent="0.25">
      <c r="A25" s="38" t="s">
        <v>53</v>
      </c>
      <c r="B25" s="39">
        <f t="shared" ref="B25:L25" si="2">SUM(B20:B24)</f>
        <v>0</v>
      </c>
      <c r="C25" s="39">
        <f t="shared" si="2"/>
        <v>0</v>
      </c>
      <c r="D25" s="39">
        <f t="shared" si="2"/>
        <v>0</v>
      </c>
      <c r="E25" s="39">
        <f t="shared" si="2"/>
        <v>0</v>
      </c>
      <c r="F25" s="39">
        <f t="shared" si="2"/>
        <v>0</v>
      </c>
      <c r="G25" s="39">
        <f t="shared" si="2"/>
        <v>0</v>
      </c>
      <c r="H25" s="39">
        <f t="shared" si="2"/>
        <v>0</v>
      </c>
      <c r="I25" s="39">
        <f t="shared" si="2"/>
        <v>0</v>
      </c>
      <c r="J25" s="39">
        <f t="shared" si="2"/>
        <v>0</v>
      </c>
      <c r="K25" s="39">
        <f>SUM(K20:K24)</f>
        <v>0</v>
      </c>
      <c r="L25" s="56">
        <f t="shared" si="2"/>
        <v>0</v>
      </c>
      <c r="N25" s="42">
        <f>SUM(N20,N21,N22,N23,N24)</f>
        <v>0</v>
      </c>
    </row>
    <row r="26" spans="1:14" ht="13.5" thickTop="1" x14ac:dyDescent="0.2">
      <c r="A26" s="34"/>
    </row>
    <row r="27" spans="1:14" x14ac:dyDescent="0.2">
      <c r="A27" s="34">
        <v>44612</v>
      </c>
      <c r="B27" s="35"/>
      <c r="C27" s="36"/>
      <c r="D27" s="35"/>
      <c r="E27" s="35"/>
      <c r="F27" s="35"/>
      <c r="G27" s="35"/>
      <c r="H27" s="35"/>
      <c r="I27" s="35"/>
      <c r="J27" s="35"/>
      <c r="K27" s="35"/>
      <c r="L27" s="35"/>
      <c r="N27" s="40"/>
    </row>
    <row r="28" spans="1:14" x14ac:dyDescent="0.2">
      <c r="A28" s="34">
        <v>44613</v>
      </c>
      <c r="B28" s="35"/>
      <c r="C28" s="36"/>
      <c r="D28" s="35"/>
      <c r="E28" s="35"/>
      <c r="F28" s="35"/>
      <c r="G28" s="35"/>
      <c r="H28" s="35"/>
      <c r="I28" s="35"/>
      <c r="J28" s="35"/>
      <c r="K28" s="35"/>
      <c r="L28" s="35"/>
      <c r="N28" s="36"/>
    </row>
    <row r="29" spans="1:14" x14ac:dyDescent="0.2">
      <c r="A29" s="34">
        <v>44614</v>
      </c>
      <c r="B29" s="35"/>
      <c r="C29" s="36"/>
      <c r="D29" s="35"/>
      <c r="E29" s="35"/>
      <c r="F29" s="35"/>
      <c r="G29" s="35"/>
      <c r="H29" s="35"/>
      <c r="I29" s="35"/>
      <c r="J29" s="35"/>
      <c r="K29" s="35"/>
      <c r="L29" s="35"/>
      <c r="N29" s="55"/>
    </row>
    <row r="30" spans="1:14" x14ac:dyDescent="0.2">
      <c r="A30" s="34">
        <v>44615</v>
      </c>
      <c r="B30" s="35"/>
      <c r="C30" s="36"/>
      <c r="D30" s="35"/>
      <c r="E30" s="35"/>
      <c r="F30" s="35"/>
      <c r="G30" s="35"/>
      <c r="H30" s="35"/>
      <c r="I30" s="35"/>
      <c r="J30" s="35"/>
      <c r="K30" s="35"/>
      <c r="L30" s="35"/>
      <c r="N30" s="36"/>
    </row>
    <row r="31" spans="1:14" ht="13.5" thickBot="1" x14ac:dyDescent="0.25">
      <c r="A31" s="34">
        <v>44616</v>
      </c>
      <c r="B31" s="35"/>
      <c r="C31" s="36"/>
      <c r="D31" s="35"/>
      <c r="E31" s="35"/>
      <c r="F31" s="35"/>
      <c r="G31" s="35"/>
      <c r="H31" s="35"/>
      <c r="I31" s="35"/>
      <c r="J31" s="35"/>
      <c r="K31" s="35"/>
      <c r="L31" s="35"/>
      <c r="N31" s="55"/>
    </row>
    <row r="32" spans="1:14" ht="26.25" thickBot="1" x14ac:dyDescent="0.25">
      <c r="A32" s="38" t="s">
        <v>53</v>
      </c>
      <c r="B32" s="39">
        <f t="shared" ref="B32:L32" si="3">SUM(B27:B31)</f>
        <v>0</v>
      </c>
      <c r="C32" s="39">
        <f t="shared" si="3"/>
        <v>0</v>
      </c>
      <c r="D32" s="39">
        <f t="shared" si="3"/>
        <v>0</v>
      </c>
      <c r="E32" s="39">
        <f t="shared" si="3"/>
        <v>0</v>
      </c>
      <c r="F32" s="39">
        <f t="shared" si="3"/>
        <v>0</v>
      </c>
      <c r="G32" s="39">
        <f t="shared" si="3"/>
        <v>0</v>
      </c>
      <c r="H32" s="39">
        <f t="shared" si="3"/>
        <v>0</v>
      </c>
      <c r="I32" s="39">
        <f t="shared" si="3"/>
        <v>0</v>
      </c>
      <c r="J32" s="39">
        <f t="shared" si="3"/>
        <v>0</v>
      </c>
      <c r="K32" s="39">
        <f t="shared" si="3"/>
        <v>0</v>
      </c>
      <c r="L32" s="56">
        <f t="shared" si="3"/>
        <v>0</v>
      </c>
      <c r="N32" s="42">
        <f>SUM(N27,N28,N29,N30,N31)</f>
        <v>0</v>
      </c>
    </row>
    <row r="33" spans="1:14" ht="13.5" thickTop="1" x14ac:dyDescent="0.2">
      <c r="A33" s="34"/>
    </row>
    <row r="34" spans="1:14" x14ac:dyDescent="0.2">
      <c r="A34" s="34">
        <v>44619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5"/>
      <c r="N34" s="40"/>
    </row>
    <row r="35" spans="1:14" x14ac:dyDescent="0.2">
      <c r="A35" s="34">
        <v>44620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35"/>
      <c r="N35" s="36"/>
    </row>
    <row r="36" spans="1:14" x14ac:dyDescent="0.2">
      <c r="A36" s="34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35"/>
      <c r="N36" s="55"/>
    </row>
    <row r="37" spans="1:14" x14ac:dyDescent="0.2">
      <c r="A37" s="34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35"/>
      <c r="N37" s="36"/>
    </row>
    <row r="38" spans="1:14" ht="13.5" thickBot="1" x14ac:dyDescent="0.25">
      <c r="A38" s="34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35"/>
      <c r="N38" s="55"/>
    </row>
    <row r="39" spans="1:14" ht="26.25" thickBot="1" x14ac:dyDescent="0.25">
      <c r="A39" s="38" t="s">
        <v>53</v>
      </c>
      <c r="B39" s="39">
        <f t="shared" ref="B39:L39" si="4">SUM(B34:B38)</f>
        <v>0</v>
      </c>
      <c r="C39" s="39">
        <f t="shared" si="4"/>
        <v>0</v>
      </c>
      <c r="D39" s="39">
        <f t="shared" si="4"/>
        <v>0</v>
      </c>
      <c r="E39" s="39">
        <f t="shared" si="4"/>
        <v>0</v>
      </c>
      <c r="F39" s="39">
        <f t="shared" si="4"/>
        <v>0</v>
      </c>
      <c r="G39" s="39">
        <f t="shared" si="4"/>
        <v>0</v>
      </c>
      <c r="H39" s="39">
        <f t="shared" si="4"/>
        <v>0</v>
      </c>
      <c r="I39" s="39">
        <f t="shared" si="4"/>
        <v>0</v>
      </c>
      <c r="J39" s="39">
        <f t="shared" si="4"/>
        <v>0</v>
      </c>
      <c r="K39" s="39">
        <f t="shared" si="4"/>
        <v>0</v>
      </c>
      <c r="L39" s="56">
        <f t="shared" si="4"/>
        <v>0</v>
      </c>
      <c r="N39" s="42">
        <f>SUM(N34,N35,N36,N37,N38)</f>
        <v>0</v>
      </c>
    </row>
    <row r="40" spans="1:14" ht="13.5" thickTop="1" x14ac:dyDescent="0.2"/>
    <row r="41" spans="1:14" ht="13.5" thickBot="1" x14ac:dyDescent="0.25"/>
    <row r="42" spans="1:14" ht="26.25" thickBot="1" x14ac:dyDescent="0.25">
      <c r="A42" s="57" t="s">
        <v>69</v>
      </c>
      <c r="B42" s="42">
        <f>SUM(B11+B18+B25+B32+B39)</f>
        <v>0</v>
      </c>
      <c r="C42" s="42">
        <f t="shared" ref="C42:L42" si="5">SUM(C11+C18+C25+C32+C39)</f>
        <v>0</v>
      </c>
      <c r="D42" s="42">
        <f t="shared" si="5"/>
        <v>0</v>
      </c>
      <c r="E42" s="42">
        <f t="shared" si="5"/>
        <v>0</v>
      </c>
      <c r="F42" s="42">
        <f t="shared" si="5"/>
        <v>0</v>
      </c>
      <c r="G42" s="42">
        <f>SUM(G11+G18+G25+G32+G39)</f>
        <v>0</v>
      </c>
      <c r="H42" s="42">
        <f t="shared" si="5"/>
        <v>0</v>
      </c>
      <c r="I42" s="42">
        <f>SUM(I11+I18+I25+I32+I39)</f>
        <v>0</v>
      </c>
      <c r="J42" s="42">
        <f>SUM(J11+J18+J25+J32+J39)</f>
        <v>0</v>
      </c>
      <c r="K42" s="42">
        <f t="shared" si="5"/>
        <v>0</v>
      </c>
      <c r="L42" s="45">
        <f t="shared" si="5"/>
        <v>0</v>
      </c>
      <c r="N42" s="42">
        <f>SUM(N11,N18,N25,N32,N39)</f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J23" sqref="J23"/>
    </sheetView>
  </sheetViews>
  <sheetFormatPr defaultRowHeight="15" x14ac:dyDescent="0.25"/>
  <cols>
    <col min="7" max="7" width="3.85546875" customWidth="1"/>
    <col min="10" max="11" width="20.5703125" style="1" customWidth="1"/>
    <col min="14" max="14" width="121.42578125" customWidth="1"/>
  </cols>
  <sheetData>
    <row r="1" spans="1:14" x14ac:dyDescent="0.25">
      <c r="N1" t="s">
        <v>0</v>
      </c>
    </row>
    <row r="2" spans="1:14" x14ac:dyDescent="0.25">
      <c r="A2" s="2" t="s">
        <v>1</v>
      </c>
    </row>
    <row r="3" spans="1:14" x14ac:dyDescent="0.25">
      <c r="N3" t="s">
        <v>2</v>
      </c>
    </row>
    <row r="4" spans="1:14" x14ac:dyDescent="0.25">
      <c r="A4" s="2" t="s">
        <v>3</v>
      </c>
      <c r="B4" s="92" t="s">
        <v>83</v>
      </c>
      <c r="C4" s="92"/>
      <c r="D4" s="92"/>
      <c r="E4" s="92"/>
      <c r="F4" s="92"/>
      <c r="G4" s="3" t="s">
        <v>4</v>
      </c>
      <c r="H4" s="75">
        <v>2023</v>
      </c>
      <c r="N4" t="s">
        <v>5</v>
      </c>
    </row>
    <row r="5" spans="1:14" x14ac:dyDescent="0.25">
      <c r="A5" s="2"/>
      <c r="N5" t="s">
        <v>6</v>
      </c>
    </row>
    <row r="6" spans="1:14" x14ac:dyDescent="0.25">
      <c r="N6" t="s">
        <v>7</v>
      </c>
    </row>
    <row r="7" spans="1:14" x14ac:dyDescent="0.25">
      <c r="N7" t="s">
        <v>8</v>
      </c>
    </row>
    <row r="8" spans="1:14" ht="30" x14ac:dyDescent="0.25">
      <c r="A8" s="93" t="s">
        <v>9</v>
      </c>
      <c r="B8" s="93"/>
      <c r="C8" s="93"/>
      <c r="D8" s="93"/>
      <c r="E8" s="93"/>
      <c r="F8" s="93"/>
      <c r="G8" s="94" t="s">
        <v>10</v>
      </c>
      <c r="H8" s="94"/>
      <c r="I8" s="94"/>
      <c r="J8" s="5" t="s">
        <v>11</v>
      </c>
      <c r="K8" s="5" t="s">
        <v>12</v>
      </c>
      <c r="N8" s="6" t="s">
        <v>13</v>
      </c>
    </row>
    <row r="9" spans="1:14" x14ac:dyDescent="0.25">
      <c r="A9" s="86" t="s">
        <v>14</v>
      </c>
      <c r="B9" s="87"/>
      <c r="C9" s="87"/>
      <c r="D9" s="87"/>
      <c r="E9" s="87"/>
      <c r="F9" s="88"/>
      <c r="G9" s="89">
        <f>'February Detail'!N42</f>
        <v>0</v>
      </c>
      <c r="H9" s="90"/>
      <c r="I9" s="91"/>
      <c r="J9" s="7">
        <v>0</v>
      </c>
      <c r="K9" s="7">
        <v>0</v>
      </c>
      <c r="L9" s="8"/>
      <c r="N9" t="s">
        <v>15</v>
      </c>
    </row>
    <row r="10" spans="1:14" x14ac:dyDescent="0.25">
      <c r="A10" s="86" t="s">
        <v>16</v>
      </c>
      <c r="B10" s="87"/>
      <c r="C10" s="87"/>
      <c r="D10" s="87"/>
      <c r="E10" s="87"/>
      <c r="F10" s="88"/>
      <c r="G10" s="89">
        <f>'February Detail'!B42</f>
        <v>0</v>
      </c>
      <c r="H10" s="90"/>
      <c r="I10" s="91"/>
      <c r="J10" s="7">
        <v>0</v>
      </c>
      <c r="K10" s="7">
        <v>0</v>
      </c>
      <c r="L10" s="8"/>
      <c r="N10" t="s">
        <v>17</v>
      </c>
    </row>
    <row r="11" spans="1:14" x14ac:dyDescent="0.25">
      <c r="A11" s="86" t="s">
        <v>18</v>
      </c>
      <c r="B11" s="87"/>
      <c r="C11" s="87"/>
      <c r="D11" s="87"/>
      <c r="E11" s="87"/>
      <c r="F11" s="88"/>
      <c r="G11" s="89">
        <f>'February Detail'!C42</f>
        <v>0</v>
      </c>
      <c r="H11" s="90"/>
      <c r="I11" s="91"/>
      <c r="J11" s="7">
        <v>0</v>
      </c>
      <c r="K11" s="7">
        <v>0</v>
      </c>
      <c r="L11" s="8"/>
    </row>
    <row r="12" spans="1:14" x14ac:dyDescent="0.25">
      <c r="A12" s="86" t="s">
        <v>19</v>
      </c>
      <c r="B12" s="87"/>
      <c r="C12" s="87"/>
      <c r="D12" s="87"/>
      <c r="E12" s="87"/>
      <c r="F12" s="88"/>
      <c r="G12" s="89">
        <f>'February Detail'!D42</f>
        <v>0</v>
      </c>
      <c r="H12" s="90"/>
      <c r="I12" s="91"/>
      <c r="J12" s="7">
        <v>0</v>
      </c>
      <c r="K12" s="7">
        <v>0</v>
      </c>
      <c r="L12" s="8"/>
    </row>
    <row r="13" spans="1:14" x14ac:dyDescent="0.25">
      <c r="A13" s="86" t="s">
        <v>20</v>
      </c>
      <c r="B13" s="87"/>
      <c r="C13" s="87"/>
      <c r="D13" s="87"/>
      <c r="E13" s="87"/>
      <c r="F13" s="88"/>
      <c r="G13" s="89">
        <f>'February Detail'!E42</f>
        <v>0</v>
      </c>
      <c r="H13" s="90"/>
      <c r="I13" s="91"/>
      <c r="J13" s="7">
        <v>0</v>
      </c>
      <c r="K13" s="7">
        <v>0</v>
      </c>
      <c r="L13" s="8"/>
    </row>
    <row r="14" spans="1:14" x14ac:dyDescent="0.25">
      <c r="A14" s="86" t="s">
        <v>21</v>
      </c>
      <c r="B14" s="87"/>
      <c r="C14" s="87"/>
      <c r="D14" s="87"/>
      <c r="E14" s="87"/>
      <c r="F14" s="88"/>
      <c r="G14" s="89">
        <f>'February Detail'!F42</f>
        <v>0</v>
      </c>
      <c r="H14" s="90"/>
      <c r="I14" s="91"/>
      <c r="J14" s="7">
        <v>0</v>
      </c>
      <c r="K14" s="7">
        <v>0</v>
      </c>
      <c r="L14" s="8"/>
    </row>
    <row r="15" spans="1:14" x14ac:dyDescent="0.25">
      <c r="A15" s="86" t="s">
        <v>22</v>
      </c>
      <c r="B15" s="87"/>
      <c r="C15" s="87"/>
      <c r="D15" s="87"/>
      <c r="E15" s="87"/>
      <c r="F15" s="88"/>
      <c r="G15" s="89">
        <f>'February Detail'!G42</f>
        <v>0</v>
      </c>
      <c r="H15" s="90"/>
      <c r="I15" s="91"/>
      <c r="J15" s="7">
        <v>0</v>
      </c>
      <c r="K15" s="7">
        <v>0</v>
      </c>
      <c r="L15" s="8"/>
    </row>
    <row r="16" spans="1:14" x14ac:dyDescent="0.25">
      <c r="A16" s="86" t="s">
        <v>23</v>
      </c>
      <c r="B16" s="87"/>
      <c r="C16" s="87"/>
      <c r="D16" s="87"/>
      <c r="E16" s="87"/>
      <c r="F16" s="88"/>
      <c r="G16" s="89">
        <f>'February Detail'!H42</f>
        <v>0</v>
      </c>
      <c r="H16" s="90"/>
      <c r="I16" s="91"/>
      <c r="J16" s="7">
        <v>0</v>
      </c>
      <c r="K16" s="7">
        <v>0</v>
      </c>
      <c r="L16" s="8"/>
    </row>
    <row r="17" spans="1:12" x14ac:dyDescent="0.25">
      <c r="A17" s="86" t="s">
        <v>24</v>
      </c>
      <c r="B17" s="87"/>
      <c r="C17" s="87"/>
      <c r="D17" s="87"/>
      <c r="E17" s="87"/>
      <c r="F17" s="88"/>
      <c r="G17" s="89">
        <f>'February Detail'!K42</f>
        <v>0</v>
      </c>
      <c r="H17" s="90"/>
      <c r="I17" s="91"/>
      <c r="J17" s="7">
        <v>0</v>
      </c>
      <c r="K17" s="7">
        <v>0</v>
      </c>
      <c r="L17" s="8"/>
    </row>
    <row r="18" spans="1:12" x14ac:dyDescent="0.25">
      <c r="A18" s="86" t="s">
        <v>25</v>
      </c>
      <c r="B18" s="87"/>
      <c r="C18" s="87"/>
      <c r="D18" s="87"/>
      <c r="E18" s="87"/>
      <c r="F18" s="88"/>
      <c r="G18" s="89">
        <f>'February Detail'!J42</f>
        <v>0</v>
      </c>
      <c r="H18" s="90"/>
      <c r="I18" s="91"/>
      <c r="J18" s="7">
        <v>0</v>
      </c>
      <c r="K18" s="7">
        <v>0</v>
      </c>
      <c r="L18" s="8"/>
    </row>
    <row r="19" spans="1:12" x14ac:dyDescent="0.25">
      <c r="A19" s="86" t="s">
        <v>26</v>
      </c>
      <c r="B19" s="87"/>
      <c r="C19" s="87"/>
      <c r="D19" s="87"/>
      <c r="E19" s="87"/>
      <c r="F19" s="88"/>
      <c r="G19" s="89">
        <f>'February Detail'!I42</f>
        <v>0</v>
      </c>
      <c r="H19" s="90"/>
      <c r="I19" s="91"/>
      <c r="J19" s="7">
        <v>0</v>
      </c>
      <c r="K19" s="7">
        <v>0</v>
      </c>
      <c r="L19" s="8"/>
    </row>
    <row r="20" spans="1:12" ht="15.75" thickBot="1" x14ac:dyDescent="0.3">
      <c r="A20" s="95" t="s">
        <v>27</v>
      </c>
      <c r="B20" s="96"/>
      <c r="C20" s="96"/>
      <c r="D20" s="96"/>
      <c r="E20" s="96"/>
      <c r="F20" s="97"/>
      <c r="G20" s="98">
        <f>SUM(G10:I19)</f>
        <v>0</v>
      </c>
      <c r="H20" s="99"/>
      <c r="I20" s="100"/>
      <c r="J20" s="9">
        <v>0</v>
      </c>
      <c r="K20" s="10">
        <v>0</v>
      </c>
      <c r="L20" s="8"/>
    </row>
    <row r="21" spans="1:12" x14ac:dyDescent="0.25">
      <c r="A21" s="86" t="s">
        <v>28</v>
      </c>
      <c r="B21" s="87"/>
      <c r="C21" s="87"/>
      <c r="D21" s="87"/>
      <c r="E21" s="87"/>
      <c r="F21" s="88"/>
      <c r="G21" s="101">
        <v>0</v>
      </c>
      <c r="H21" s="102"/>
      <c r="I21" s="103"/>
      <c r="J21" s="11">
        <v>0</v>
      </c>
      <c r="K21" s="11">
        <v>0</v>
      </c>
      <c r="L21" s="8"/>
    </row>
    <row r="22" spans="1:12" x14ac:dyDescent="0.25">
      <c r="A22" s="86" t="s">
        <v>29</v>
      </c>
      <c r="B22" s="87"/>
      <c r="C22" s="87"/>
      <c r="D22" s="87"/>
      <c r="E22" s="87"/>
      <c r="F22" s="88"/>
      <c r="G22" s="104">
        <f>'February Hourly'!M42</f>
        <v>0</v>
      </c>
      <c r="H22" s="105"/>
      <c r="I22" s="106"/>
      <c r="J22" s="7">
        <v>0</v>
      </c>
      <c r="K22" s="7">
        <v>0</v>
      </c>
      <c r="L22" s="8"/>
    </row>
    <row r="23" spans="1:12" x14ac:dyDescent="0.25">
      <c r="A23" s="113" t="s">
        <v>30</v>
      </c>
      <c r="B23" s="113"/>
      <c r="C23" s="113"/>
      <c r="D23" s="113"/>
      <c r="E23" s="113"/>
      <c r="F23" s="113"/>
      <c r="G23" s="114">
        <f>'February Hourly'!P42</f>
        <v>0</v>
      </c>
      <c r="H23" s="114"/>
      <c r="I23" s="114"/>
      <c r="J23" s="77">
        <v>0</v>
      </c>
      <c r="K23" s="77">
        <v>0</v>
      </c>
      <c r="L23" s="8"/>
    </row>
    <row r="24" spans="1:12" x14ac:dyDescent="0.25">
      <c r="A24" s="113" t="s">
        <v>31</v>
      </c>
      <c r="B24" s="113"/>
      <c r="C24" s="113"/>
      <c r="D24" s="113"/>
      <c r="E24" s="113"/>
      <c r="F24" s="113"/>
      <c r="G24" s="114">
        <f>'February Hourly'!O42</f>
        <v>0</v>
      </c>
      <c r="H24" s="114"/>
      <c r="I24" s="114"/>
      <c r="J24" s="77">
        <v>0</v>
      </c>
      <c r="K24" s="77">
        <v>0</v>
      </c>
      <c r="L24" s="8"/>
    </row>
    <row r="25" spans="1:12" x14ac:dyDescent="0.25">
      <c r="A25" s="115" t="s">
        <v>32</v>
      </c>
      <c r="B25" s="115"/>
      <c r="C25" s="115"/>
      <c r="D25" s="115"/>
      <c r="E25" s="115"/>
      <c r="F25" s="115"/>
      <c r="G25" s="114">
        <f>'February Hourly'!Q42</f>
        <v>0</v>
      </c>
      <c r="H25" s="114"/>
      <c r="I25" s="114"/>
      <c r="J25" s="77">
        <v>0</v>
      </c>
      <c r="K25" s="77">
        <v>0</v>
      </c>
      <c r="L25" s="8"/>
    </row>
    <row r="26" spans="1:12" x14ac:dyDescent="0.25">
      <c r="A26" s="86" t="s">
        <v>33</v>
      </c>
      <c r="B26" s="87"/>
      <c r="C26" s="87"/>
      <c r="D26" s="87"/>
      <c r="E26" s="87"/>
      <c r="F26" s="88"/>
      <c r="G26" s="107">
        <f>'February Hourly'!N42</f>
        <v>0</v>
      </c>
      <c r="H26" s="108"/>
      <c r="I26" s="109"/>
      <c r="J26" s="82">
        <v>0</v>
      </c>
      <c r="K26" s="82">
        <v>0</v>
      </c>
    </row>
    <row r="27" spans="1:12" x14ac:dyDescent="0.25">
      <c r="A27" s="12" t="s">
        <v>34</v>
      </c>
      <c r="B27" s="13"/>
      <c r="C27" s="14"/>
      <c r="D27" s="14"/>
      <c r="E27" s="14"/>
      <c r="F27" s="14"/>
      <c r="G27" s="110">
        <v>0</v>
      </c>
      <c r="H27" s="111"/>
      <c r="I27" s="112"/>
      <c r="J27" s="15">
        <v>0</v>
      </c>
      <c r="K27" s="15">
        <v>0</v>
      </c>
    </row>
    <row r="28" spans="1:12" x14ac:dyDescent="0.25">
      <c r="A28" t="s">
        <v>35</v>
      </c>
      <c r="B28" t="s">
        <v>36</v>
      </c>
      <c r="H28" t="s">
        <v>37</v>
      </c>
    </row>
  </sheetData>
  <mergeCells count="40">
    <mergeCell ref="A10:F10"/>
    <mergeCell ref="G10:I10"/>
    <mergeCell ref="B4:F4"/>
    <mergeCell ref="A8:F8"/>
    <mergeCell ref="G8:I8"/>
    <mergeCell ref="A9:F9"/>
    <mergeCell ref="G9:I9"/>
    <mergeCell ref="A11:F11"/>
    <mergeCell ref="G11:I11"/>
    <mergeCell ref="A12:F12"/>
    <mergeCell ref="G12:I12"/>
    <mergeCell ref="A13:F13"/>
    <mergeCell ref="G13:I13"/>
    <mergeCell ref="A14:F14"/>
    <mergeCell ref="G14:I14"/>
    <mergeCell ref="A15:F15"/>
    <mergeCell ref="G15:I15"/>
    <mergeCell ref="A16:F16"/>
    <mergeCell ref="G16:I16"/>
    <mergeCell ref="A17:F17"/>
    <mergeCell ref="G17:I17"/>
    <mergeCell ref="A18:F18"/>
    <mergeCell ref="G18:I18"/>
    <mergeCell ref="A19:F19"/>
    <mergeCell ref="G19:I19"/>
    <mergeCell ref="A20:F20"/>
    <mergeCell ref="G20:I20"/>
    <mergeCell ref="A21:F21"/>
    <mergeCell ref="G21:I21"/>
    <mergeCell ref="A22:F22"/>
    <mergeCell ref="G22:I22"/>
    <mergeCell ref="A26:F26"/>
    <mergeCell ref="G26:I26"/>
    <mergeCell ref="G27:I27"/>
    <mergeCell ref="A23:F23"/>
    <mergeCell ref="G23:I23"/>
    <mergeCell ref="A24:F24"/>
    <mergeCell ref="G24:I24"/>
    <mergeCell ref="A25:F25"/>
    <mergeCell ref="G25:I2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43"/>
  <sheetViews>
    <sheetView topLeftCell="A5" zoomScale="80" zoomScaleNormal="80" workbookViewId="0">
      <selection activeCell="A38" sqref="A38"/>
    </sheetView>
  </sheetViews>
  <sheetFormatPr defaultRowHeight="15" x14ac:dyDescent="0.25"/>
  <sheetData>
    <row r="1" spans="1:20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9"/>
      <c r="O1" s="19"/>
      <c r="P1" s="19"/>
      <c r="Q1" s="19"/>
      <c r="R1" s="19"/>
      <c r="S1" s="18"/>
      <c r="T1" s="18"/>
    </row>
    <row r="2" spans="1:20" ht="15.75" x14ac:dyDescent="0.25">
      <c r="A2" s="16"/>
      <c r="B2" s="17"/>
      <c r="C2" s="17"/>
      <c r="D2" s="17"/>
      <c r="E2" s="17"/>
      <c r="F2" s="17"/>
      <c r="G2" s="20"/>
      <c r="H2" s="18"/>
      <c r="I2" s="18"/>
      <c r="J2" s="18"/>
      <c r="K2" s="18"/>
      <c r="L2" s="18"/>
      <c r="M2" s="18"/>
      <c r="N2" s="19"/>
      <c r="O2" s="19"/>
      <c r="P2" s="19"/>
      <c r="Q2" s="19"/>
      <c r="R2" s="19"/>
      <c r="S2" s="18"/>
      <c r="T2" s="18"/>
    </row>
    <row r="3" spans="1:20" ht="15.75" x14ac:dyDescent="0.25">
      <c r="A3" s="21" t="s">
        <v>84</v>
      </c>
      <c r="B3" s="16"/>
      <c r="C3" s="76">
        <v>2023</v>
      </c>
      <c r="D3" s="16"/>
      <c r="E3" s="18"/>
      <c r="F3" s="18"/>
      <c r="G3" s="18"/>
      <c r="H3" s="18"/>
      <c r="I3" s="18"/>
      <c r="J3" s="18"/>
      <c r="K3" s="18"/>
      <c r="L3" s="18"/>
      <c r="M3" s="18" t="s">
        <v>41</v>
      </c>
      <c r="N3" s="19"/>
      <c r="O3" s="19"/>
      <c r="P3" s="19"/>
      <c r="Q3" s="19"/>
      <c r="R3" s="19"/>
      <c r="S3" s="18"/>
      <c r="T3" s="18"/>
    </row>
    <row r="4" spans="1:20" x14ac:dyDescent="0.25">
      <c r="A4" s="22"/>
      <c r="B4" s="23"/>
      <c r="C4" s="22"/>
      <c r="D4" s="24"/>
      <c r="E4" s="22"/>
      <c r="F4" s="25"/>
      <c r="G4" s="22"/>
      <c r="H4" s="26"/>
      <c r="I4" s="27"/>
      <c r="J4" s="28"/>
      <c r="K4" s="24"/>
      <c r="L4" s="19"/>
      <c r="M4" s="28"/>
      <c r="N4" s="29" t="s">
        <v>42</v>
      </c>
      <c r="O4" s="30" t="s">
        <v>43</v>
      </c>
      <c r="P4" s="30" t="s">
        <v>44</v>
      </c>
      <c r="Q4" s="30" t="s">
        <v>45</v>
      </c>
      <c r="R4" s="19"/>
      <c r="S4" s="30" t="s">
        <v>46</v>
      </c>
      <c r="T4" s="30" t="s">
        <v>47</v>
      </c>
    </row>
    <row r="5" spans="1:20" ht="15.75" x14ac:dyDescent="0.25">
      <c r="A5" s="22" t="s">
        <v>48</v>
      </c>
      <c r="B5" s="31">
        <v>0.29166666666666669</v>
      </c>
      <c r="C5" s="31">
        <v>0.33333333333333298</v>
      </c>
      <c r="D5" s="31">
        <v>0.375</v>
      </c>
      <c r="E5" s="30" t="s">
        <v>49</v>
      </c>
      <c r="F5" s="32">
        <v>0.54166666666666663</v>
      </c>
      <c r="G5" s="32">
        <v>0.58333333333333304</v>
      </c>
      <c r="H5" s="32">
        <v>0.625</v>
      </c>
      <c r="I5" s="32">
        <v>0.66666666666666696</v>
      </c>
      <c r="J5" s="32">
        <v>0.70833333333333304</v>
      </c>
      <c r="K5" s="33" t="s">
        <v>50</v>
      </c>
      <c r="L5" s="19"/>
      <c r="M5" s="32" t="s">
        <v>51</v>
      </c>
      <c r="N5" s="22" t="s">
        <v>51</v>
      </c>
      <c r="O5" s="32" t="s">
        <v>51</v>
      </c>
      <c r="P5" s="32" t="s">
        <v>51</v>
      </c>
      <c r="Q5" s="32" t="s">
        <v>51</v>
      </c>
      <c r="R5" s="19"/>
      <c r="S5" s="32" t="s">
        <v>52</v>
      </c>
      <c r="T5" s="32" t="s">
        <v>52</v>
      </c>
    </row>
    <row r="6" spans="1:20" x14ac:dyDescent="0.25">
      <c r="A6" s="34"/>
      <c r="B6" s="35"/>
      <c r="C6" s="36"/>
      <c r="D6" s="35"/>
      <c r="E6" s="35"/>
      <c r="F6" s="35"/>
      <c r="G6" s="35"/>
      <c r="H6" s="35"/>
      <c r="I6" s="35"/>
      <c r="J6" s="35"/>
      <c r="K6" s="35"/>
      <c r="L6" s="37"/>
      <c r="M6" s="35"/>
      <c r="N6" s="36"/>
      <c r="O6" s="35"/>
      <c r="P6" s="35"/>
      <c r="Q6" s="35"/>
      <c r="R6" s="19"/>
      <c r="S6" s="35"/>
      <c r="T6" s="35"/>
    </row>
    <row r="7" spans="1:20" x14ac:dyDescent="0.2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19"/>
      <c r="M7" s="35"/>
      <c r="N7" s="36"/>
      <c r="O7" s="35"/>
      <c r="P7" s="35"/>
      <c r="Q7" s="35"/>
      <c r="R7" s="19"/>
      <c r="S7" s="35"/>
      <c r="T7" s="35"/>
    </row>
    <row r="8" spans="1:20" x14ac:dyDescent="0.25">
      <c r="A8" s="34">
        <v>44621</v>
      </c>
      <c r="B8" s="35"/>
      <c r="C8" s="36"/>
      <c r="D8" s="35"/>
      <c r="E8" s="35"/>
      <c r="F8" s="35"/>
      <c r="G8" s="35"/>
      <c r="H8" s="35"/>
      <c r="I8" s="35"/>
      <c r="J8" s="35"/>
      <c r="K8" s="35"/>
      <c r="L8" s="19"/>
      <c r="M8" s="35"/>
      <c r="N8" s="36"/>
      <c r="O8" s="35"/>
      <c r="P8" s="35"/>
      <c r="Q8" s="35"/>
      <c r="R8" s="19"/>
      <c r="S8" s="35"/>
      <c r="T8" s="35"/>
    </row>
    <row r="9" spans="1:20" x14ac:dyDescent="0.25">
      <c r="A9" s="34">
        <v>44622</v>
      </c>
      <c r="B9" s="35"/>
      <c r="C9" s="36"/>
      <c r="D9" s="35"/>
      <c r="E9" s="35"/>
      <c r="F9" s="35"/>
      <c r="G9" s="35"/>
      <c r="H9" s="35"/>
      <c r="I9" s="35"/>
      <c r="J9" s="35"/>
      <c r="K9" s="35"/>
      <c r="L9" s="19"/>
      <c r="M9" s="35"/>
      <c r="N9" s="36"/>
      <c r="O9" s="35"/>
      <c r="P9" s="35"/>
      <c r="Q9" s="35"/>
      <c r="R9" s="19"/>
      <c r="S9" s="35"/>
      <c r="T9" s="35"/>
    </row>
    <row r="10" spans="1:20" x14ac:dyDescent="0.25">
      <c r="A10" s="34">
        <v>44623</v>
      </c>
      <c r="B10" s="36"/>
      <c r="C10" s="36"/>
      <c r="D10" s="36"/>
      <c r="E10" s="36"/>
      <c r="F10" s="35"/>
      <c r="G10" s="36"/>
      <c r="H10" s="36"/>
      <c r="I10" s="36"/>
      <c r="J10" s="36"/>
      <c r="K10" s="35"/>
      <c r="L10" s="19"/>
      <c r="M10" s="36"/>
      <c r="N10" s="36"/>
      <c r="O10" s="36"/>
      <c r="P10" s="36"/>
      <c r="Q10" s="36"/>
      <c r="R10" s="19"/>
      <c r="S10" s="36"/>
      <c r="T10" s="36"/>
    </row>
    <row r="11" spans="1:20" ht="27" thickBot="1" x14ac:dyDescent="0.3">
      <c r="A11" s="38" t="s">
        <v>53</v>
      </c>
      <c r="B11" s="39">
        <f t="shared" ref="B11:J11" si="0">SUM(B6:B10)</f>
        <v>0</v>
      </c>
      <c r="C11" s="39">
        <f t="shared" si="0"/>
        <v>0</v>
      </c>
      <c r="D11" s="39">
        <f t="shared" si="0"/>
        <v>0</v>
      </c>
      <c r="E11" s="39">
        <f t="shared" si="0"/>
        <v>0</v>
      </c>
      <c r="F11" s="39">
        <f t="shared" si="0"/>
        <v>0</v>
      </c>
      <c r="G11" s="39">
        <f t="shared" si="0"/>
        <v>0</v>
      </c>
      <c r="H11" s="39">
        <f t="shared" si="0"/>
        <v>0</v>
      </c>
      <c r="I11" s="39">
        <f t="shared" si="0"/>
        <v>0</v>
      </c>
      <c r="J11" s="39">
        <f t="shared" si="0"/>
        <v>0</v>
      </c>
      <c r="K11" s="35">
        <f>SUM(B11:J11)</f>
        <v>0</v>
      </c>
      <c r="L11" s="19"/>
      <c r="M11" s="39">
        <f>SUM(M6:M10)</f>
        <v>0</v>
      </c>
      <c r="N11" s="39">
        <f>SUM(N6:N10)</f>
        <v>0</v>
      </c>
      <c r="O11" s="39">
        <f>SUM(O6:O10)</f>
        <v>0</v>
      </c>
      <c r="P11" s="39">
        <f>SUM(P6:P10)</f>
        <v>0</v>
      </c>
      <c r="Q11" s="39">
        <f>SUM(Q6:Q10)</f>
        <v>0</v>
      </c>
      <c r="R11" s="19"/>
      <c r="S11" s="39">
        <f>SUM(S6:S10)</f>
        <v>0</v>
      </c>
      <c r="T11" s="39">
        <f>SUM(T6:T10)</f>
        <v>0</v>
      </c>
    </row>
    <row r="12" spans="1:20" ht="15.75" thickTop="1" x14ac:dyDescent="0.25">
      <c r="A12" s="34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0" x14ac:dyDescent="0.25">
      <c r="A13" s="34">
        <v>44626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19"/>
      <c r="M13" s="35"/>
      <c r="N13" s="36"/>
      <c r="O13" s="35"/>
      <c r="P13" s="35"/>
      <c r="Q13" s="35"/>
      <c r="R13" s="19"/>
      <c r="S13" s="35"/>
      <c r="T13" s="35"/>
    </row>
    <row r="14" spans="1:20" x14ac:dyDescent="0.25">
      <c r="A14" s="34">
        <v>44627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19"/>
      <c r="M14" s="35"/>
      <c r="N14" s="36"/>
      <c r="O14" s="35"/>
      <c r="P14" s="35"/>
      <c r="Q14" s="35"/>
      <c r="R14" s="19"/>
      <c r="S14" s="35"/>
      <c r="T14" s="35"/>
    </row>
    <row r="15" spans="1:20" x14ac:dyDescent="0.25">
      <c r="A15" s="34">
        <v>44628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19"/>
      <c r="M15" s="35"/>
      <c r="N15" s="36"/>
      <c r="O15" s="35"/>
      <c r="P15" s="35"/>
      <c r="Q15" s="35"/>
      <c r="R15" s="19"/>
      <c r="S15" s="35"/>
      <c r="T15" s="35"/>
    </row>
    <row r="16" spans="1:20" x14ac:dyDescent="0.25">
      <c r="A16" s="34">
        <v>44629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19"/>
      <c r="M16" s="35"/>
      <c r="N16" s="36"/>
      <c r="O16" s="35"/>
      <c r="P16" s="35"/>
      <c r="Q16" s="35"/>
      <c r="R16" s="19"/>
      <c r="S16" s="35"/>
      <c r="T16" s="35"/>
    </row>
    <row r="17" spans="1:20" x14ac:dyDescent="0.25">
      <c r="A17" s="34">
        <v>44630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19"/>
      <c r="M17" s="35"/>
      <c r="N17" s="36"/>
      <c r="O17" s="35"/>
      <c r="P17" s="35"/>
      <c r="Q17" s="35"/>
      <c r="R17" s="19"/>
      <c r="S17" s="35"/>
      <c r="T17" s="35"/>
    </row>
    <row r="18" spans="1:20" ht="27" thickBot="1" x14ac:dyDescent="0.3">
      <c r="A18" s="38" t="s">
        <v>53</v>
      </c>
      <c r="B18" s="39">
        <f t="shared" ref="B18:J18" si="1">SUM(B13:B17)</f>
        <v>0</v>
      </c>
      <c r="C18" s="39">
        <f t="shared" si="1"/>
        <v>0</v>
      </c>
      <c r="D18" s="39">
        <f t="shared" si="1"/>
        <v>0</v>
      </c>
      <c r="E18" s="39">
        <f t="shared" si="1"/>
        <v>0</v>
      </c>
      <c r="F18" s="39">
        <f t="shared" si="1"/>
        <v>0</v>
      </c>
      <c r="G18" s="39">
        <f t="shared" si="1"/>
        <v>0</v>
      </c>
      <c r="H18" s="39">
        <f t="shared" si="1"/>
        <v>0</v>
      </c>
      <c r="I18" s="39">
        <f t="shared" si="1"/>
        <v>0</v>
      </c>
      <c r="J18" s="39">
        <f t="shared" si="1"/>
        <v>0</v>
      </c>
      <c r="K18" s="35">
        <f>SUM(B18:J18)</f>
        <v>0</v>
      </c>
      <c r="L18" s="19"/>
      <c r="M18" s="39">
        <f>SUM(M13:M17)</f>
        <v>0</v>
      </c>
      <c r="N18" s="39">
        <f>SUM(N13:N17)</f>
        <v>0</v>
      </c>
      <c r="O18" s="39">
        <f>SUM(O13:O17)</f>
        <v>0</v>
      </c>
      <c r="P18" s="39">
        <f>SUM(P13:P17)</f>
        <v>0</v>
      </c>
      <c r="Q18" s="39">
        <f>SUM(Q13:Q17)</f>
        <v>0</v>
      </c>
      <c r="R18" s="19"/>
      <c r="S18" s="39">
        <f>SUM(S13:S17)</f>
        <v>0</v>
      </c>
      <c r="T18" s="39">
        <f>SUM(T13:T17)</f>
        <v>0</v>
      </c>
    </row>
    <row r="19" spans="1:20" ht="15.75" thickTop="1" x14ac:dyDescent="0.25">
      <c r="A19" s="34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x14ac:dyDescent="0.25">
      <c r="A20" s="34">
        <v>44633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19"/>
      <c r="M20" s="35"/>
      <c r="N20" s="36"/>
      <c r="O20" s="35"/>
      <c r="P20" s="35"/>
      <c r="Q20" s="35"/>
      <c r="R20" s="19"/>
      <c r="S20" s="35"/>
      <c r="T20" s="35"/>
    </row>
    <row r="21" spans="1:20" x14ac:dyDescent="0.25">
      <c r="A21" s="34">
        <v>44634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19"/>
      <c r="M21" s="35"/>
      <c r="N21" s="36"/>
      <c r="O21" s="35"/>
      <c r="P21" s="35"/>
      <c r="Q21" s="35"/>
      <c r="R21" s="19"/>
      <c r="S21" s="35"/>
      <c r="T21" s="35"/>
    </row>
    <row r="22" spans="1:20" x14ac:dyDescent="0.25">
      <c r="A22" s="34">
        <v>44635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19"/>
      <c r="M22" s="35"/>
      <c r="N22" s="36"/>
      <c r="O22" s="35"/>
      <c r="P22" s="35"/>
      <c r="Q22" s="35"/>
      <c r="R22" s="19"/>
      <c r="S22" s="35"/>
      <c r="T22" s="35"/>
    </row>
    <row r="23" spans="1:20" x14ac:dyDescent="0.25">
      <c r="A23" s="34">
        <v>44636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19"/>
      <c r="M23" s="35"/>
      <c r="N23" s="36"/>
      <c r="O23" s="35"/>
      <c r="P23" s="35"/>
      <c r="Q23" s="35"/>
      <c r="R23" s="19"/>
      <c r="S23" s="35"/>
      <c r="T23" s="35"/>
    </row>
    <row r="24" spans="1:20" x14ac:dyDescent="0.25">
      <c r="A24" s="34">
        <v>44637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19"/>
      <c r="M24" s="35"/>
      <c r="N24" s="36"/>
      <c r="O24" s="35"/>
      <c r="P24" s="35"/>
      <c r="Q24" s="35"/>
      <c r="R24" s="19"/>
      <c r="S24" s="35"/>
      <c r="T24" s="35"/>
    </row>
    <row r="25" spans="1:20" ht="27" thickBot="1" x14ac:dyDescent="0.3">
      <c r="A25" s="38" t="s">
        <v>53</v>
      </c>
      <c r="B25" s="39">
        <f t="shared" ref="B25:J25" si="2">SUM(B20:B24)</f>
        <v>0</v>
      </c>
      <c r="C25" s="39">
        <f t="shared" si="2"/>
        <v>0</v>
      </c>
      <c r="D25" s="39">
        <f t="shared" si="2"/>
        <v>0</v>
      </c>
      <c r="E25" s="39">
        <f t="shared" si="2"/>
        <v>0</v>
      </c>
      <c r="F25" s="39">
        <f t="shared" si="2"/>
        <v>0</v>
      </c>
      <c r="G25" s="39">
        <f t="shared" si="2"/>
        <v>0</v>
      </c>
      <c r="H25" s="39">
        <f t="shared" si="2"/>
        <v>0</v>
      </c>
      <c r="I25" s="39">
        <f t="shared" si="2"/>
        <v>0</v>
      </c>
      <c r="J25" s="39">
        <f t="shared" si="2"/>
        <v>0</v>
      </c>
      <c r="K25" s="35">
        <f>SUM(B25:J25)</f>
        <v>0</v>
      </c>
      <c r="L25" s="19"/>
      <c r="M25" s="39">
        <f>SUM(M20:M24)</f>
        <v>0</v>
      </c>
      <c r="N25" s="39">
        <f>SUM(N20:N24)</f>
        <v>0</v>
      </c>
      <c r="O25" s="39">
        <f>SUM(O20:O24)</f>
        <v>0</v>
      </c>
      <c r="P25" s="39">
        <f>SUM(P20:P24)</f>
        <v>0</v>
      </c>
      <c r="Q25" s="39">
        <f>SUM(Q20:Q24)</f>
        <v>0</v>
      </c>
      <c r="R25" s="19"/>
      <c r="S25" s="39">
        <f>SUM(S20:S24)</f>
        <v>0</v>
      </c>
      <c r="T25" s="39">
        <f>SUM(T20:T24)</f>
        <v>0</v>
      </c>
    </row>
    <row r="26" spans="1:20" ht="15.75" thickTop="1" x14ac:dyDescent="0.25">
      <c r="A26" s="34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x14ac:dyDescent="0.25">
      <c r="A27" s="34">
        <v>44640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19"/>
      <c r="M27" s="35"/>
      <c r="N27" s="36"/>
      <c r="O27" s="35"/>
      <c r="P27" s="35"/>
      <c r="Q27" s="35"/>
      <c r="R27" s="19"/>
      <c r="S27" s="35"/>
      <c r="T27" s="35"/>
    </row>
    <row r="28" spans="1:20" x14ac:dyDescent="0.25">
      <c r="A28" s="34">
        <v>44641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19"/>
      <c r="M28" s="35"/>
      <c r="N28" s="36"/>
      <c r="O28" s="35"/>
      <c r="P28" s="35"/>
      <c r="Q28" s="35"/>
      <c r="R28" s="19"/>
      <c r="S28" s="35"/>
      <c r="T28" s="35"/>
    </row>
    <row r="29" spans="1:20" x14ac:dyDescent="0.25">
      <c r="A29" s="34">
        <v>44642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19"/>
      <c r="M29" s="35"/>
      <c r="N29" s="36"/>
      <c r="O29" s="35"/>
      <c r="P29" s="35"/>
      <c r="Q29" s="35"/>
      <c r="R29" s="19"/>
      <c r="S29" s="35"/>
      <c r="T29" s="35"/>
    </row>
    <row r="30" spans="1:20" x14ac:dyDescent="0.25">
      <c r="A30" s="34">
        <v>44643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19"/>
      <c r="M30" s="35"/>
      <c r="N30" s="36"/>
      <c r="O30" s="35"/>
      <c r="P30" s="35"/>
      <c r="Q30" s="35"/>
      <c r="R30" s="19"/>
      <c r="S30" s="35"/>
      <c r="T30" s="35"/>
    </row>
    <row r="31" spans="1:20" x14ac:dyDescent="0.25">
      <c r="A31" s="34">
        <v>44644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19"/>
      <c r="M31" s="35"/>
      <c r="N31" s="36"/>
      <c r="O31" s="35"/>
      <c r="P31" s="35"/>
      <c r="Q31" s="35"/>
      <c r="R31" s="19"/>
      <c r="S31" s="35"/>
      <c r="T31" s="35"/>
    </row>
    <row r="32" spans="1:20" ht="27" thickBot="1" x14ac:dyDescent="0.3">
      <c r="A32" s="38" t="s">
        <v>53</v>
      </c>
      <c r="B32" s="39">
        <f t="shared" ref="B32:J32" si="3">SUM(B27:B31)</f>
        <v>0</v>
      </c>
      <c r="C32" s="39">
        <f t="shared" si="3"/>
        <v>0</v>
      </c>
      <c r="D32" s="39">
        <f t="shared" si="3"/>
        <v>0</v>
      </c>
      <c r="E32" s="39">
        <f t="shared" si="3"/>
        <v>0</v>
      </c>
      <c r="F32" s="39">
        <f t="shared" si="3"/>
        <v>0</v>
      </c>
      <c r="G32" s="39">
        <f t="shared" si="3"/>
        <v>0</v>
      </c>
      <c r="H32" s="39">
        <f t="shared" si="3"/>
        <v>0</v>
      </c>
      <c r="I32" s="39">
        <f t="shared" si="3"/>
        <v>0</v>
      </c>
      <c r="J32" s="39">
        <f t="shared" si="3"/>
        <v>0</v>
      </c>
      <c r="K32" s="35">
        <f>SUM(B32:J32)</f>
        <v>0</v>
      </c>
      <c r="L32" s="19"/>
      <c r="M32" s="39">
        <f>SUM(M27:M31)</f>
        <v>0</v>
      </c>
      <c r="N32" s="39">
        <f>SUM(N27:N31)</f>
        <v>0</v>
      </c>
      <c r="O32" s="39">
        <f>SUM(O27:O31)</f>
        <v>0</v>
      </c>
      <c r="P32" s="39">
        <f>SUM(P27:P31)</f>
        <v>0</v>
      </c>
      <c r="Q32" s="39">
        <f>SUM(Q27:Q31)</f>
        <v>0</v>
      </c>
      <c r="R32" s="19"/>
      <c r="S32" s="39">
        <f>SUM(S27:S31)</f>
        <v>0</v>
      </c>
      <c r="T32" s="39">
        <f>SUM(T27:T31)</f>
        <v>0</v>
      </c>
    </row>
    <row r="33" spans="1:20" ht="15.75" thickTop="1" x14ac:dyDescent="0.25">
      <c r="A33" s="3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34">
        <v>44647</v>
      </c>
      <c r="B34" s="36"/>
      <c r="C34" s="36"/>
      <c r="D34" s="36"/>
      <c r="E34" s="36"/>
      <c r="F34" s="36"/>
      <c r="G34" s="36"/>
      <c r="H34" s="36"/>
      <c r="I34" s="36"/>
      <c r="J34" s="36"/>
      <c r="K34" s="35"/>
      <c r="L34" s="19"/>
      <c r="M34" s="36"/>
      <c r="N34" s="36"/>
      <c r="O34" s="36"/>
      <c r="P34" s="36"/>
      <c r="Q34" s="36"/>
      <c r="R34" s="19"/>
      <c r="S34" s="36"/>
      <c r="T34" s="36"/>
    </row>
    <row r="35" spans="1:20" x14ac:dyDescent="0.25">
      <c r="A35" s="34">
        <v>44648</v>
      </c>
      <c r="B35" s="40"/>
      <c r="C35" s="40"/>
      <c r="D35" s="40"/>
      <c r="E35" s="40"/>
      <c r="F35" s="40"/>
      <c r="G35" s="40"/>
      <c r="H35" s="40"/>
      <c r="I35" s="40"/>
      <c r="J35" s="40"/>
      <c r="K35" s="35"/>
      <c r="L35" s="19"/>
      <c r="M35" s="40"/>
      <c r="N35" s="36"/>
      <c r="O35" s="40"/>
      <c r="P35" s="40"/>
      <c r="Q35" s="40"/>
      <c r="R35" s="19"/>
      <c r="S35" s="40"/>
      <c r="T35" s="40"/>
    </row>
    <row r="36" spans="1:20" x14ac:dyDescent="0.25">
      <c r="A36" s="34">
        <v>44649</v>
      </c>
      <c r="B36" s="40"/>
      <c r="C36" s="40"/>
      <c r="D36" s="40"/>
      <c r="E36" s="40"/>
      <c r="F36" s="40"/>
      <c r="G36" s="40"/>
      <c r="H36" s="40"/>
      <c r="I36" s="40"/>
      <c r="J36" s="40"/>
      <c r="K36" s="35"/>
      <c r="L36" s="19"/>
      <c r="M36" s="40"/>
      <c r="N36" s="36"/>
      <c r="O36" s="40"/>
      <c r="P36" s="40"/>
      <c r="Q36" s="40"/>
      <c r="R36" s="19"/>
      <c r="S36" s="40"/>
      <c r="T36" s="40"/>
    </row>
    <row r="37" spans="1:20" x14ac:dyDescent="0.25">
      <c r="A37" s="34">
        <v>44650</v>
      </c>
      <c r="B37" s="40"/>
      <c r="C37" s="40"/>
      <c r="D37" s="40"/>
      <c r="E37" s="40"/>
      <c r="F37" s="40"/>
      <c r="G37" s="40"/>
      <c r="H37" s="40"/>
      <c r="I37" s="40"/>
      <c r="J37" s="40"/>
      <c r="K37" s="35"/>
      <c r="L37" s="19"/>
      <c r="M37" s="40"/>
      <c r="N37" s="36"/>
      <c r="O37" s="40"/>
      <c r="P37" s="40"/>
      <c r="Q37" s="40"/>
      <c r="R37" s="19"/>
      <c r="S37" s="40"/>
      <c r="T37" s="40"/>
    </row>
    <row r="38" spans="1:20" x14ac:dyDescent="0.25">
      <c r="A38" s="34">
        <v>44651</v>
      </c>
      <c r="B38" s="40"/>
      <c r="C38" s="40"/>
      <c r="D38" s="40"/>
      <c r="E38" s="40"/>
      <c r="F38" s="40"/>
      <c r="G38" s="40"/>
      <c r="H38" s="40"/>
      <c r="I38" s="40"/>
      <c r="J38" s="40"/>
      <c r="K38" s="35"/>
      <c r="L38" s="19"/>
      <c r="M38" s="40"/>
      <c r="N38" s="36"/>
      <c r="O38" s="40"/>
      <c r="P38" s="40"/>
      <c r="Q38" s="40"/>
      <c r="R38" s="19"/>
      <c r="S38" s="40"/>
      <c r="T38" s="40"/>
    </row>
    <row r="39" spans="1:20" ht="27" thickBot="1" x14ac:dyDescent="0.3">
      <c r="A39" s="38" t="s">
        <v>53</v>
      </c>
      <c r="B39" s="39">
        <f t="shared" ref="B39:J39" si="4">SUM(B33:B38)</f>
        <v>0</v>
      </c>
      <c r="C39" s="39">
        <f t="shared" si="4"/>
        <v>0</v>
      </c>
      <c r="D39" s="39">
        <f t="shared" si="4"/>
        <v>0</v>
      </c>
      <c r="E39" s="39">
        <f t="shared" si="4"/>
        <v>0</v>
      </c>
      <c r="F39" s="39">
        <f t="shared" si="4"/>
        <v>0</v>
      </c>
      <c r="G39" s="39">
        <f t="shared" si="4"/>
        <v>0</v>
      </c>
      <c r="H39" s="39">
        <f t="shared" si="4"/>
        <v>0</v>
      </c>
      <c r="I39" s="39">
        <f t="shared" si="4"/>
        <v>0</v>
      </c>
      <c r="J39" s="39">
        <f t="shared" si="4"/>
        <v>0</v>
      </c>
      <c r="K39" s="35">
        <f>SUM(B39:J39)</f>
        <v>0</v>
      </c>
      <c r="L39" s="19"/>
      <c r="M39" s="39">
        <f>SUM(M33:M38)</f>
        <v>0</v>
      </c>
      <c r="N39" s="39">
        <f>SUM(N34:N38)</f>
        <v>0</v>
      </c>
      <c r="O39" s="39">
        <f>SUM(O33:O38)</f>
        <v>0</v>
      </c>
      <c r="P39" s="39">
        <f>SUM(P33:P38)</f>
        <v>0</v>
      </c>
      <c r="Q39" s="39">
        <f>SUM(Q33:Q38)</f>
        <v>0</v>
      </c>
      <c r="R39" s="19"/>
      <c r="S39" s="39">
        <f>SUM(S33:S38)</f>
        <v>0</v>
      </c>
      <c r="T39" s="39">
        <f>SUM(T33:T38)</f>
        <v>0</v>
      </c>
    </row>
    <row r="40" spans="1:20" ht="15.75" thickTop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37"/>
      <c r="M40" s="19"/>
      <c r="N40" s="19"/>
      <c r="O40" s="19"/>
      <c r="P40" s="19"/>
      <c r="Q40" s="19"/>
      <c r="R40" s="19"/>
      <c r="S40" s="19"/>
      <c r="T40" s="19"/>
    </row>
    <row r="41" spans="1:20" ht="15.75" thickBo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37"/>
      <c r="M41" s="19"/>
      <c r="N41" s="19"/>
      <c r="O41" s="19"/>
      <c r="P41" s="19"/>
      <c r="Q41" s="19"/>
      <c r="R41" s="19"/>
      <c r="S41" s="19"/>
      <c r="T41" s="19"/>
    </row>
    <row r="42" spans="1:20" ht="26.25" thickBot="1" x14ac:dyDescent="0.3">
      <c r="A42" s="41" t="s">
        <v>54</v>
      </c>
      <c r="B42" s="42">
        <f t="shared" ref="B42:K42" si="5">SUM(B11,B18,B25,B32,B39)</f>
        <v>0</v>
      </c>
      <c r="C42" s="42">
        <f t="shared" si="5"/>
        <v>0</v>
      </c>
      <c r="D42" s="42">
        <f t="shared" si="5"/>
        <v>0</v>
      </c>
      <c r="E42" s="42">
        <f t="shared" si="5"/>
        <v>0</v>
      </c>
      <c r="F42" s="42">
        <f t="shared" si="5"/>
        <v>0</v>
      </c>
      <c r="G42" s="42">
        <f t="shared" si="5"/>
        <v>0</v>
      </c>
      <c r="H42" s="42">
        <f t="shared" si="5"/>
        <v>0</v>
      </c>
      <c r="I42" s="42">
        <f t="shared" si="5"/>
        <v>0</v>
      </c>
      <c r="J42" s="43">
        <f t="shared" si="5"/>
        <v>0</v>
      </c>
      <c r="K42" s="42">
        <f t="shared" si="5"/>
        <v>0</v>
      </c>
      <c r="L42" s="37"/>
      <c r="M42" s="43">
        <f>SUM(M11,M18,M25,M32,M39)</f>
        <v>0</v>
      </c>
      <c r="N42" s="44">
        <f>SUM(N11,N18,N25,N32,N39)</f>
        <v>0</v>
      </c>
      <c r="O42" s="45">
        <f>SUM(O11,O18,O25,O32,O39)</f>
        <v>0</v>
      </c>
      <c r="P42" s="46">
        <f>SUM(P11,P18,P25,P32,P39)</f>
        <v>0</v>
      </c>
      <c r="Q42" s="42">
        <f>SUM(Q11,Q18,Q25,Q32,Q39)</f>
        <v>0</v>
      </c>
      <c r="R42" s="37"/>
      <c r="S42" s="42">
        <f>SUM(S11,S18,S25,S32,S39)</f>
        <v>0</v>
      </c>
      <c r="T42" s="45">
        <f>SUM(T11,T18,T25,T32,T39)</f>
        <v>0</v>
      </c>
    </row>
    <row r="43" spans="1:20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42"/>
  <sheetViews>
    <sheetView zoomScale="80" zoomScaleNormal="80" workbookViewId="0">
      <selection activeCell="A39" sqref="A39"/>
    </sheetView>
  </sheetViews>
  <sheetFormatPr defaultRowHeight="12.75" x14ac:dyDescent="0.2"/>
  <cols>
    <col min="1" max="1" width="10.85546875" style="19" bestFit="1" customWidth="1"/>
    <col min="2" max="2" width="9.140625" style="19"/>
    <col min="3" max="3" width="13.5703125" style="19" customWidth="1"/>
    <col min="4" max="5" width="9.140625" style="19"/>
    <col min="6" max="6" width="10.7109375" style="19" customWidth="1"/>
    <col min="7" max="7" width="13.42578125" style="19" customWidth="1"/>
    <col min="8" max="8" width="13.28515625" style="19" customWidth="1"/>
    <col min="9" max="9" width="11.42578125" style="19" customWidth="1"/>
    <col min="10" max="10" width="9.140625" style="19"/>
    <col min="11" max="11" width="13.42578125" style="19" customWidth="1"/>
    <col min="12" max="256" width="9.140625" style="19"/>
    <col min="257" max="257" width="10.85546875" style="19" bestFit="1" customWidth="1"/>
    <col min="258" max="261" width="9.140625" style="19"/>
    <col min="262" max="262" width="10.7109375" style="19" customWidth="1"/>
    <col min="263" max="263" width="13.42578125" style="19" customWidth="1"/>
    <col min="264" max="264" width="13.28515625" style="19" customWidth="1"/>
    <col min="265" max="265" width="11.42578125" style="19" customWidth="1"/>
    <col min="266" max="512" width="9.140625" style="19"/>
    <col min="513" max="513" width="10.85546875" style="19" bestFit="1" customWidth="1"/>
    <col min="514" max="517" width="9.140625" style="19"/>
    <col min="518" max="518" width="10.7109375" style="19" customWidth="1"/>
    <col min="519" max="519" width="13.42578125" style="19" customWidth="1"/>
    <col min="520" max="520" width="13.28515625" style="19" customWidth="1"/>
    <col min="521" max="521" width="11.42578125" style="19" customWidth="1"/>
    <col min="522" max="768" width="9.140625" style="19"/>
    <col min="769" max="769" width="10.85546875" style="19" bestFit="1" customWidth="1"/>
    <col min="770" max="773" width="9.140625" style="19"/>
    <col min="774" max="774" width="10.7109375" style="19" customWidth="1"/>
    <col min="775" max="775" width="13.42578125" style="19" customWidth="1"/>
    <col min="776" max="776" width="13.28515625" style="19" customWidth="1"/>
    <col min="777" max="777" width="11.42578125" style="19" customWidth="1"/>
    <col min="778" max="1024" width="9.140625" style="19"/>
    <col min="1025" max="1025" width="10.85546875" style="19" bestFit="1" customWidth="1"/>
    <col min="1026" max="1029" width="9.140625" style="19"/>
    <col min="1030" max="1030" width="10.7109375" style="19" customWidth="1"/>
    <col min="1031" max="1031" width="13.42578125" style="19" customWidth="1"/>
    <col min="1032" max="1032" width="13.28515625" style="19" customWidth="1"/>
    <col min="1033" max="1033" width="11.42578125" style="19" customWidth="1"/>
    <col min="1034" max="1280" width="9.140625" style="19"/>
    <col min="1281" max="1281" width="10.85546875" style="19" bestFit="1" customWidth="1"/>
    <col min="1282" max="1285" width="9.140625" style="19"/>
    <col min="1286" max="1286" width="10.7109375" style="19" customWidth="1"/>
    <col min="1287" max="1287" width="13.42578125" style="19" customWidth="1"/>
    <col min="1288" max="1288" width="13.28515625" style="19" customWidth="1"/>
    <col min="1289" max="1289" width="11.42578125" style="19" customWidth="1"/>
    <col min="1290" max="1536" width="9.140625" style="19"/>
    <col min="1537" max="1537" width="10.85546875" style="19" bestFit="1" customWidth="1"/>
    <col min="1538" max="1541" width="9.140625" style="19"/>
    <col min="1542" max="1542" width="10.7109375" style="19" customWidth="1"/>
    <col min="1543" max="1543" width="13.42578125" style="19" customWidth="1"/>
    <col min="1544" max="1544" width="13.28515625" style="19" customWidth="1"/>
    <col min="1545" max="1545" width="11.42578125" style="19" customWidth="1"/>
    <col min="1546" max="1792" width="9.140625" style="19"/>
    <col min="1793" max="1793" width="10.85546875" style="19" bestFit="1" customWidth="1"/>
    <col min="1794" max="1797" width="9.140625" style="19"/>
    <col min="1798" max="1798" width="10.7109375" style="19" customWidth="1"/>
    <col min="1799" max="1799" width="13.42578125" style="19" customWidth="1"/>
    <col min="1800" max="1800" width="13.28515625" style="19" customWidth="1"/>
    <col min="1801" max="1801" width="11.42578125" style="19" customWidth="1"/>
    <col min="1802" max="2048" width="9.140625" style="19"/>
    <col min="2049" max="2049" width="10.85546875" style="19" bestFit="1" customWidth="1"/>
    <col min="2050" max="2053" width="9.140625" style="19"/>
    <col min="2054" max="2054" width="10.7109375" style="19" customWidth="1"/>
    <col min="2055" max="2055" width="13.42578125" style="19" customWidth="1"/>
    <col min="2056" max="2056" width="13.28515625" style="19" customWidth="1"/>
    <col min="2057" max="2057" width="11.42578125" style="19" customWidth="1"/>
    <col min="2058" max="2304" width="9.140625" style="19"/>
    <col min="2305" max="2305" width="10.85546875" style="19" bestFit="1" customWidth="1"/>
    <col min="2306" max="2309" width="9.140625" style="19"/>
    <col min="2310" max="2310" width="10.7109375" style="19" customWidth="1"/>
    <col min="2311" max="2311" width="13.42578125" style="19" customWidth="1"/>
    <col min="2312" max="2312" width="13.28515625" style="19" customWidth="1"/>
    <col min="2313" max="2313" width="11.42578125" style="19" customWidth="1"/>
    <col min="2314" max="2560" width="9.140625" style="19"/>
    <col min="2561" max="2561" width="10.85546875" style="19" bestFit="1" customWidth="1"/>
    <col min="2562" max="2565" width="9.140625" style="19"/>
    <col min="2566" max="2566" width="10.7109375" style="19" customWidth="1"/>
    <col min="2567" max="2567" width="13.42578125" style="19" customWidth="1"/>
    <col min="2568" max="2568" width="13.28515625" style="19" customWidth="1"/>
    <col min="2569" max="2569" width="11.42578125" style="19" customWidth="1"/>
    <col min="2570" max="2816" width="9.140625" style="19"/>
    <col min="2817" max="2817" width="10.85546875" style="19" bestFit="1" customWidth="1"/>
    <col min="2818" max="2821" width="9.140625" style="19"/>
    <col min="2822" max="2822" width="10.7109375" style="19" customWidth="1"/>
    <col min="2823" max="2823" width="13.42578125" style="19" customWidth="1"/>
    <col min="2824" max="2824" width="13.28515625" style="19" customWidth="1"/>
    <col min="2825" max="2825" width="11.42578125" style="19" customWidth="1"/>
    <col min="2826" max="3072" width="9.140625" style="19"/>
    <col min="3073" max="3073" width="10.85546875" style="19" bestFit="1" customWidth="1"/>
    <col min="3074" max="3077" width="9.140625" style="19"/>
    <col min="3078" max="3078" width="10.7109375" style="19" customWidth="1"/>
    <col min="3079" max="3079" width="13.42578125" style="19" customWidth="1"/>
    <col min="3080" max="3080" width="13.28515625" style="19" customWidth="1"/>
    <col min="3081" max="3081" width="11.42578125" style="19" customWidth="1"/>
    <col min="3082" max="3328" width="9.140625" style="19"/>
    <col min="3329" max="3329" width="10.85546875" style="19" bestFit="1" customWidth="1"/>
    <col min="3330" max="3333" width="9.140625" style="19"/>
    <col min="3334" max="3334" width="10.7109375" style="19" customWidth="1"/>
    <col min="3335" max="3335" width="13.42578125" style="19" customWidth="1"/>
    <col min="3336" max="3336" width="13.28515625" style="19" customWidth="1"/>
    <col min="3337" max="3337" width="11.42578125" style="19" customWidth="1"/>
    <col min="3338" max="3584" width="9.140625" style="19"/>
    <col min="3585" max="3585" width="10.85546875" style="19" bestFit="1" customWidth="1"/>
    <col min="3586" max="3589" width="9.140625" style="19"/>
    <col min="3590" max="3590" width="10.7109375" style="19" customWidth="1"/>
    <col min="3591" max="3591" width="13.42578125" style="19" customWidth="1"/>
    <col min="3592" max="3592" width="13.28515625" style="19" customWidth="1"/>
    <col min="3593" max="3593" width="11.42578125" style="19" customWidth="1"/>
    <col min="3594" max="3840" width="9.140625" style="19"/>
    <col min="3841" max="3841" width="10.85546875" style="19" bestFit="1" customWidth="1"/>
    <col min="3842" max="3845" width="9.140625" style="19"/>
    <col min="3846" max="3846" width="10.7109375" style="19" customWidth="1"/>
    <col min="3847" max="3847" width="13.42578125" style="19" customWidth="1"/>
    <col min="3848" max="3848" width="13.28515625" style="19" customWidth="1"/>
    <col min="3849" max="3849" width="11.42578125" style="19" customWidth="1"/>
    <col min="3850" max="4096" width="9.140625" style="19"/>
    <col min="4097" max="4097" width="10.85546875" style="19" bestFit="1" customWidth="1"/>
    <col min="4098" max="4101" width="9.140625" style="19"/>
    <col min="4102" max="4102" width="10.7109375" style="19" customWidth="1"/>
    <col min="4103" max="4103" width="13.42578125" style="19" customWidth="1"/>
    <col min="4104" max="4104" width="13.28515625" style="19" customWidth="1"/>
    <col min="4105" max="4105" width="11.42578125" style="19" customWidth="1"/>
    <col min="4106" max="4352" width="9.140625" style="19"/>
    <col min="4353" max="4353" width="10.85546875" style="19" bestFit="1" customWidth="1"/>
    <col min="4354" max="4357" width="9.140625" style="19"/>
    <col min="4358" max="4358" width="10.7109375" style="19" customWidth="1"/>
    <col min="4359" max="4359" width="13.42578125" style="19" customWidth="1"/>
    <col min="4360" max="4360" width="13.28515625" style="19" customWidth="1"/>
    <col min="4361" max="4361" width="11.42578125" style="19" customWidth="1"/>
    <col min="4362" max="4608" width="9.140625" style="19"/>
    <col min="4609" max="4609" width="10.85546875" style="19" bestFit="1" customWidth="1"/>
    <col min="4610" max="4613" width="9.140625" style="19"/>
    <col min="4614" max="4614" width="10.7109375" style="19" customWidth="1"/>
    <col min="4615" max="4615" width="13.42578125" style="19" customWidth="1"/>
    <col min="4616" max="4616" width="13.28515625" style="19" customWidth="1"/>
    <col min="4617" max="4617" width="11.42578125" style="19" customWidth="1"/>
    <col min="4618" max="4864" width="9.140625" style="19"/>
    <col min="4865" max="4865" width="10.85546875" style="19" bestFit="1" customWidth="1"/>
    <col min="4866" max="4869" width="9.140625" style="19"/>
    <col min="4870" max="4870" width="10.7109375" style="19" customWidth="1"/>
    <col min="4871" max="4871" width="13.42578125" style="19" customWidth="1"/>
    <col min="4872" max="4872" width="13.28515625" style="19" customWidth="1"/>
    <col min="4873" max="4873" width="11.42578125" style="19" customWidth="1"/>
    <col min="4874" max="5120" width="9.140625" style="19"/>
    <col min="5121" max="5121" width="10.85546875" style="19" bestFit="1" customWidth="1"/>
    <col min="5122" max="5125" width="9.140625" style="19"/>
    <col min="5126" max="5126" width="10.7109375" style="19" customWidth="1"/>
    <col min="5127" max="5127" width="13.42578125" style="19" customWidth="1"/>
    <col min="5128" max="5128" width="13.28515625" style="19" customWidth="1"/>
    <col min="5129" max="5129" width="11.42578125" style="19" customWidth="1"/>
    <col min="5130" max="5376" width="9.140625" style="19"/>
    <col min="5377" max="5377" width="10.85546875" style="19" bestFit="1" customWidth="1"/>
    <col min="5378" max="5381" width="9.140625" style="19"/>
    <col min="5382" max="5382" width="10.7109375" style="19" customWidth="1"/>
    <col min="5383" max="5383" width="13.42578125" style="19" customWidth="1"/>
    <col min="5384" max="5384" width="13.28515625" style="19" customWidth="1"/>
    <col min="5385" max="5385" width="11.42578125" style="19" customWidth="1"/>
    <col min="5386" max="5632" width="9.140625" style="19"/>
    <col min="5633" max="5633" width="10.85546875" style="19" bestFit="1" customWidth="1"/>
    <col min="5634" max="5637" width="9.140625" style="19"/>
    <col min="5638" max="5638" width="10.7109375" style="19" customWidth="1"/>
    <col min="5639" max="5639" width="13.42578125" style="19" customWidth="1"/>
    <col min="5640" max="5640" width="13.28515625" style="19" customWidth="1"/>
    <col min="5641" max="5641" width="11.42578125" style="19" customWidth="1"/>
    <col min="5642" max="5888" width="9.140625" style="19"/>
    <col min="5889" max="5889" width="10.85546875" style="19" bestFit="1" customWidth="1"/>
    <col min="5890" max="5893" width="9.140625" style="19"/>
    <col min="5894" max="5894" width="10.7109375" style="19" customWidth="1"/>
    <col min="5895" max="5895" width="13.42578125" style="19" customWidth="1"/>
    <col min="5896" max="5896" width="13.28515625" style="19" customWidth="1"/>
    <col min="5897" max="5897" width="11.42578125" style="19" customWidth="1"/>
    <col min="5898" max="6144" width="9.140625" style="19"/>
    <col min="6145" max="6145" width="10.85546875" style="19" bestFit="1" customWidth="1"/>
    <col min="6146" max="6149" width="9.140625" style="19"/>
    <col min="6150" max="6150" width="10.7109375" style="19" customWidth="1"/>
    <col min="6151" max="6151" width="13.42578125" style="19" customWidth="1"/>
    <col min="6152" max="6152" width="13.28515625" style="19" customWidth="1"/>
    <col min="6153" max="6153" width="11.42578125" style="19" customWidth="1"/>
    <col min="6154" max="6400" width="9.140625" style="19"/>
    <col min="6401" max="6401" width="10.85546875" style="19" bestFit="1" customWidth="1"/>
    <col min="6402" max="6405" width="9.140625" style="19"/>
    <col min="6406" max="6406" width="10.7109375" style="19" customWidth="1"/>
    <col min="6407" max="6407" width="13.42578125" style="19" customWidth="1"/>
    <col min="6408" max="6408" width="13.28515625" style="19" customWidth="1"/>
    <col min="6409" max="6409" width="11.42578125" style="19" customWidth="1"/>
    <col min="6410" max="6656" width="9.140625" style="19"/>
    <col min="6657" max="6657" width="10.85546875" style="19" bestFit="1" customWidth="1"/>
    <col min="6658" max="6661" width="9.140625" style="19"/>
    <col min="6662" max="6662" width="10.7109375" style="19" customWidth="1"/>
    <col min="6663" max="6663" width="13.42578125" style="19" customWidth="1"/>
    <col min="6664" max="6664" width="13.28515625" style="19" customWidth="1"/>
    <col min="6665" max="6665" width="11.42578125" style="19" customWidth="1"/>
    <col min="6666" max="6912" width="9.140625" style="19"/>
    <col min="6913" max="6913" width="10.85546875" style="19" bestFit="1" customWidth="1"/>
    <col min="6914" max="6917" width="9.140625" style="19"/>
    <col min="6918" max="6918" width="10.7109375" style="19" customWidth="1"/>
    <col min="6919" max="6919" width="13.42578125" style="19" customWidth="1"/>
    <col min="6920" max="6920" width="13.28515625" style="19" customWidth="1"/>
    <col min="6921" max="6921" width="11.42578125" style="19" customWidth="1"/>
    <col min="6922" max="7168" width="9.140625" style="19"/>
    <col min="7169" max="7169" width="10.85546875" style="19" bestFit="1" customWidth="1"/>
    <col min="7170" max="7173" width="9.140625" style="19"/>
    <col min="7174" max="7174" width="10.7109375" style="19" customWidth="1"/>
    <col min="7175" max="7175" width="13.42578125" style="19" customWidth="1"/>
    <col min="7176" max="7176" width="13.28515625" style="19" customWidth="1"/>
    <col min="7177" max="7177" width="11.42578125" style="19" customWidth="1"/>
    <col min="7178" max="7424" width="9.140625" style="19"/>
    <col min="7425" max="7425" width="10.85546875" style="19" bestFit="1" customWidth="1"/>
    <col min="7426" max="7429" width="9.140625" style="19"/>
    <col min="7430" max="7430" width="10.7109375" style="19" customWidth="1"/>
    <col min="7431" max="7431" width="13.42578125" style="19" customWidth="1"/>
    <col min="7432" max="7432" width="13.28515625" style="19" customWidth="1"/>
    <col min="7433" max="7433" width="11.42578125" style="19" customWidth="1"/>
    <col min="7434" max="7680" width="9.140625" style="19"/>
    <col min="7681" max="7681" width="10.85546875" style="19" bestFit="1" customWidth="1"/>
    <col min="7682" max="7685" width="9.140625" style="19"/>
    <col min="7686" max="7686" width="10.7109375" style="19" customWidth="1"/>
    <col min="7687" max="7687" width="13.42578125" style="19" customWidth="1"/>
    <col min="7688" max="7688" width="13.28515625" style="19" customWidth="1"/>
    <col min="7689" max="7689" width="11.42578125" style="19" customWidth="1"/>
    <col min="7690" max="7936" width="9.140625" style="19"/>
    <col min="7937" max="7937" width="10.85546875" style="19" bestFit="1" customWidth="1"/>
    <col min="7938" max="7941" width="9.140625" style="19"/>
    <col min="7942" max="7942" width="10.7109375" style="19" customWidth="1"/>
    <col min="7943" max="7943" width="13.42578125" style="19" customWidth="1"/>
    <col min="7944" max="7944" width="13.28515625" style="19" customWidth="1"/>
    <col min="7945" max="7945" width="11.42578125" style="19" customWidth="1"/>
    <col min="7946" max="8192" width="9.140625" style="19"/>
    <col min="8193" max="8193" width="10.85546875" style="19" bestFit="1" customWidth="1"/>
    <col min="8194" max="8197" width="9.140625" style="19"/>
    <col min="8198" max="8198" width="10.7109375" style="19" customWidth="1"/>
    <col min="8199" max="8199" width="13.42578125" style="19" customWidth="1"/>
    <col min="8200" max="8200" width="13.28515625" style="19" customWidth="1"/>
    <col min="8201" max="8201" width="11.42578125" style="19" customWidth="1"/>
    <col min="8202" max="8448" width="9.140625" style="19"/>
    <col min="8449" max="8449" width="10.85546875" style="19" bestFit="1" customWidth="1"/>
    <col min="8450" max="8453" width="9.140625" style="19"/>
    <col min="8454" max="8454" width="10.7109375" style="19" customWidth="1"/>
    <col min="8455" max="8455" width="13.42578125" style="19" customWidth="1"/>
    <col min="8456" max="8456" width="13.28515625" style="19" customWidth="1"/>
    <col min="8457" max="8457" width="11.42578125" style="19" customWidth="1"/>
    <col min="8458" max="8704" width="9.140625" style="19"/>
    <col min="8705" max="8705" width="10.85546875" style="19" bestFit="1" customWidth="1"/>
    <col min="8706" max="8709" width="9.140625" style="19"/>
    <col min="8710" max="8710" width="10.7109375" style="19" customWidth="1"/>
    <col min="8711" max="8711" width="13.42578125" style="19" customWidth="1"/>
    <col min="8712" max="8712" width="13.28515625" style="19" customWidth="1"/>
    <col min="8713" max="8713" width="11.42578125" style="19" customWidth="1"/>
    <col min="8714" max="8960" width="9.140625" style="19"/>
    <col min="8961" max="8961" width="10.85546875" style="19" bestFit="1" customWidth="1"/>
    <col min="8962" max="8965" width="9.140625" style="19"/>
    <col min="8966" max="8966" width="10.7109375" style="19" customWidth="1"/>
    <col min="8967" max="8967" width="13.42578125" style="19" customWidth="1"/>
    <col min="8968" max="8968" width="13.28515625" style="19" customWidth="1"/>
    <col min="8969" max="8969" width="11.42578125" style="19" customWidth="1"/>
    <col min="8970" max="9216" width="9.140625" style="19"/>
    <col min="9217" max="9217" width="10.85546875" style="19" bestFit="1" customWidth="1"/>
    <col min="9218" max="9221" width="9.140625" style="19"/>
    <col min="9222" max="9222" width="10.7109375" style="19" customWidth="1"/>
    <col min="9223" max="9223" width="13.42578125" style="19" customWidth="1"/>
    <col min="9224" max="9224" width="13.28515625" style="19" customWidth="1"/>
    <col min="9225" max="9225" width="11.42578125" style="19" customWidth="1"/>
    <col min="9226" max="9472" width="9.140625" style="19"/>
    <col min="9473" max="9473" width="10.85546875" style="19" bestFit="1" customWidth="1"/>
    <col min="9474" max="9477" width="9.140625" style="19"/>
    <col min="9478" max="9478" width="10.7109375" style="19" customWidth="1"/>
    <col min="9479" max="9479" width="13.42578125" style="19" customWidth="1"/>
    <col min="9480" max="9480" width="13.28515625" style="19" customWidth="1"/>
    <col min="9481" max="9481" width="11.42578125" style="19" customWidth="1"/>
    <col min="9482" max="9728" width="9.140625" style="19"/>
    <col min="9729" max="9729" width="10.85546875" style="19" bestFit="1" customWidth="1"/>
    <col min="9730" max="9733" width="9.140625" style="19"/>
    <col min="9734" max="9734" width="10.7109375" style="19" customWidth="1"/>
    <col min="9735" max="9735" width="13.42578125" style="19" customWidth="1"/>
    <col min="9736" max="9736" width="13.28515625" style="19" customWidth="1"/>
    <col min="9737" max="9737" width="11.42578125" style="19" customWidth="1"/>
    <col min="9738" max="9984" width="9.140625" style="19"/>
    <col min="9985" max="9985" width="10.85546875" style="19" bestFit="1" customWidth="1"/>
    <col min="9986" max="9989" width="9.140625" style="19"/>
    <col min="9990" max="9990" width="10.7109375" style="19" customWidth="1"/>
    <col min="9991" max="9991" width="13.42578125" style="19" customWidth="1"/>
    <col min="9992" max="9992" width="13.28515625" style="19" customWidth="1"/>
    <col min="9993" max="9993" width="11.42578125" style="19" customWidth="1"/>
    <col min="9994" max="10240" width="9.140625" style="19"/>
    <col min="10241" max="10241" width="10.85546875" style="19" bestFit="1" customWidth="1"/>
    <col min="10242" max="10245" width="9.140625" style="19"/>
    <col min="10246" max="10246" width="10.7109375" style="19" customWidth="1"/>
    <col min="10247" max="10247" width="13.42578125" style="19" customWidth="1"/>
    <col min="10248" max="10248" width="13.28515625" style="19" customWidth="1"/>
    <col min="10249" max="10249" width="11.42578125" style="19" customWidth="1"/>
    <col min="10250" max="10496" width="9.140625" style="19"/>
    <col min="10497" max="10497" width="10.85546875" style="19" bestFit="1" customWidth="1"/>
    <col min="10498" max="10501" width="9.140625" style="19"/>
    <col min="10502" max="10502" width="10.7109375" style="19" customWidth="1"/>
    <col min="10503" max="10503" width="13.42578125" style="19" customWidth="1"/>
    <col min="10504" max="10504" width="13.28515625" style="19" customWidth="1"/>
    <col min="10505" max="10505" width="11.42578125" style="19" customWidth="1"/>
    <col min="10506" max="10752" width="9.140625" style="19"/>
    <col min="10753" max="10753" width="10.85546875" style="19" bestFit="1" customWidth="1"/>
    <col min="10754" max="10757" width="9.140625" style="19"/>
    <col min="10758" max="10758" width="10.7109375" style="19" customWidth="1"/>
    <col min="10759" max="10759" width="13.42578125" style="19" customWidth="1"/>
    <col min="10760" max="10760" width="13.28515625" style="19" customWidth="1"/>
    <col min="10761" max="10761" width="11.42578125" style="19" customWidth="1"/>
    <col min="10762" max="11008" width="9.140625" style="19"/>
    <col min="11009" max="11009" width="10.85546875" style="19" bestFit="1" customWidth="1"/>
    <col min="11010" max="11013" width="9.140625" style="19"/>
    <col min="11014" max="11014" width="10.7109375" style="19" customWidth="1"/>
    <col min="11015" max="11015" width="13.42578125" style="19" customWidth="1"/>
    <col min="11016" max="11016" width="13.28515625" style="19" customWidth="1"/>
    <col min="11017" max="11017" width="11.42578125" style="19" customWidth="1"/>
    <col min="11018" max="11264" width="9.140625" style="19"/>
    <col min="11265" max="11265" width="10.85546875" style="19" bestFit="1" customWidth="1"/>
    <col min="11266" max="11269" width="9.140625" style="19"/>
    <col min="11270" max="11270" width="10.7109375" style="19" customWidth="1"/>
    <col min="11271" max="11271" width="13.42578125" style="19" customWidth="1"/>
    <col min="11272" max="11272" width="13.28515625" style="19" customWidth="1"/>
    <col min="11273" max="11273" width="11.42578125" style="19" customWidth="1"/>
    <col min="11274" max="11520" width="9.140625" style="19"/>
    <col min="11521" max="11521" width="10.85546875" style="19" bestFit="1" customWidth="1"/>
    <col min="11522" max="11525" width="9.140625" style="19"/>
    <col min="11526" max="11526" width="10.7109375" style="19" customWidth="1"/>
    <col min="11527" max="11527" width="13.42578125" style="19" customWidth="1"/>
    <col min="11528" max="11528" width="13.28515625" style="19" customWidth="1"/>
    <col min="11529" max="11529" width="11.42578125" style="19" customWidth="1"/>
    <col min="11530" max="11776" width="9.140625" style="19"/>
    <col min="11777" max="11777" width="10.85546875" style="19" bestFit="1" customWidth="1"/>
    <col min="11778" max="11781" width="9.140625" style="19"/>
    <col min="11782" max="11782" width="10.7109375" style="19" customWidth="1"/>
    <col min="11783" max="11783" width="13.42578125" style="19" customWidth="1"/>
    <col min="11784" max="11784" width="13.28515625" style="19" customWidth="1"/>
    <col min="11785" max="11785" width="11.42578125" style="19" customWidth="1"/>
    <col min="11786" max="12032" width="9.140625" style="19"/>
    <col min="12033" max="12033" width="10.85546875" style="19" bestFit="1" customWidth="1"/>
    <col min="12034" max="12037" width="9.140625" style="19"/>
    <col min="12038" max="12038" width="10.7109375" style="19" customWidth="1"/>
    <col min="12039" max="12039" width="13.42578125" style="19" customWidth="1"/>
    <col min="12040" max="12040" width="13.28515625" style="19" customWidth="1"/>
    <col min="12041" max="12041" width="11.42578125" style="19" customWidth="1"/>
    <col min="12042" max="12288" width="9.140625" style="19"/>
    <col min="12289" max="12289" width="10.85546875" style="19" bestFit="1" customWidth="1"/>
    <col min="12290" max="12293" width="9.140625" style="19"/>
    <col min="12294" max="12294" width="10.7109375" style="19" customWidth="1"/>
    <col min="12295" max="12295" width="13.42578125" style="19" customWidth="1"/>
    <col min="12296" max="12296" width="13.28515625" style="19" customWidth="1"/>
    <col min="12297" max="12297" width="11.42578125" style="19" customWidth="1"/>
    <col min="12298" max="12544" width="9.140625" style="19"/>
    <col min="12545" max="12545" width="10.85546875" style="19" bestFit="1" customWidth="1"/>
    <col min="12546" max="12549" width="9.140625" style="19"/>
    <col min="12550" max="12550" width="10.7109375" style="19" customWidth="1"/>
    <col min="12551" max="12551" width="13.42578125" style="19" customWidth="1"/>
    <col min="12552" max="12552" width="13.28515625" style="19" customWidth="1"/>
    <col min="12553" max="12553" width="11.42578125" style="19" customWidth="1"/>
    <col min="12554" max="12800" width="9.140625" style="19"/>
    <col min="12801" max="12801" width="10.85546875" style="19" bestFit="1" customWidth="1"/>
    <col min="12802" max="12805" width="9.140625" style="19"/>
    <col min="12806" max="12806" width="10.7109375" style="19" customWidth="1"/>
    <col min="12807" max="12807" width="13.42578125" style="19" customWidth="1"/>
    <col min="12808" max="12808" width="13.28515625" style="19" customWidth="1"/>
    <col min="12809" max="12809" width="11.42578125" style="19" customWidth="1"/>
    <col min="12810" max="13056" width="9.140625" style="19"/>
    <col min="13057" max="13057" width="10.85546875" style="19" bestFit="1" customWidth="1"/>
    <col min="13058" max="13061" width="9.140625" style="19"/>
    <col min="13062" max="13062" width="10.7109375" style="19" customWidth="1"/>
    <col min="13063" max="13063" width="13.42578125" style="19" customWidth="1"/>
    <col min="13064" max="13064" width="13.28515625" style="19" customWidth="1"/>
    <col min="13065" max="13065" width="11.42578125" style="19" customWidth="1"/>
    <col min="13066" max="13312" width="9.140625" style="19"/>
    <col min="13313" max="13313" width="10.85546875" style="19" bestFit="1" customWidth="1"/>
    <col min="13314" max="13317" width="9.140625" style="19"/>
    <col min="13318" max="13318" width="10.7109375" style="19" customWidth="1"/>
    <col min="13319" max="13319" width="13.42578125" style="19" customWidth="1"/>
    <col min="13320" max="13320" width="13.28515625" style="19" customWidth="1"/>
    <col min="13321" max="13321" width="11.42578125" style="19" customWidth="1"/>
    <col min="13322" max="13568" width="9.140625" style="19"/>
    <col min="13569" max="13569" width="10.85546875" style="19" bestFit="1" customWidth="1"/>
    <col min="13570" max="13573" width="9.140625" style="19"/>
    <col min="13574" max="13574" width="10.7109375" style="19" customWidth="1"/>
    <col min="13575" max="13575" width="13.42578125" style="19" customWidth="1"/>
    <col min="13576" max="13576" width="13.28515625" style="19" customWidth="1"/>
    <col min="13577" max="13577" width="11.42578125" style="19" customWidth="1"/>
    <col min="13578" max="13824" width="9.140625" style="19"/>
    <col min="13825" max="13825" width="10.85546875" style="19" bestFit="1" customWidth="1"/>
    <col min="13826" max="13829" width="9.140625" style="19"/>
    <col min="13830" max="13830" width="10.7109375" style="19" customWidth="1"/>
    <col min="13831" max="13831" width="13.42578125" style="19" customWidth="1"/>
    <col min="13832" max="13832" width="13.28515625" style="19" customWidth="1"/>
    <col min="13833" max="13833" width="11.42578125" style="19" customWidth="1"/>
    <col min="13834" max="14080" width="9.140625" style="19"/>
    <col min="14081" max="14081" width="10.85546875" style="19" bestFit="1" customWidth="1"/>
    <col min="14082" max="14085" width="9.140625" style="19"/>
    <col min="14086" max="14086" width="10.7109375" style="19" customWidth="1"/>
    <col min="14087" max="14087" width="13.42578125" style="19" customWidth="1"/>
    <col min="14088" max="14088" width="13.28515625" style="19" customWidth="1"/>
    <col min="14089" max="14089" width="11.42578125" style="19" customWidth="1"/>
    <col min="14090" max="14336" width="9.140625" style="19"/>
    <col min="14337" max="14337" width="10.85546875" style="19" bestFit="1" customWidth="1"/>
    <col min="14338" max="14341" width="9.140625" style="19"/>
    <col min="14342" max="14342" width="10.7109375" style="19" customWidth="1"/>
    <col min="14343" max="14343" width="13.42578125" style="19" customWidth="1"/>
    <col min="14344" max="14344" width="13.28515625" style="19" customWidth="1"/>
    <col min="14345" max="14345" width="11.42578125" style="19" customWidth="1"/>
    <col min="14346" max="14592" width="9.140625" style="19"/>
    <col min="14593" max="14593" width="10.85546875" style="19" bestFit="1" customWidth="1"/>
    <col min="14594" max="14597" width="9.140625" style="19"/>
    <col min="14598" max="14598" width="10.7109375" style="19" customWidth="1"/>
    <col min="14599" max="14599" width="13.42578125" style="19" customWidth="1"/>
    <col min="14600" max="14600" width="13.28515625" style="19" customWidth="1"/>
    <col min="14601" max="14601" width="11.42578125" style="19" customWidth="1"/>
    <col min="14602" max="14848" width="9.140625" style="19"/>
    <col min="14849" max="14849" width="10.85546875" style="19" bestFit="1" customWidth="1"/>
    <col min="14850" max="14853" width="9.140625" style="19"/>
    <col min="14854" max="14854" width="10.7109375" style="19" customWidth="1"/>
    <col min="14855" max="14855" width="13.42578125" style="19" customWidth="1"/>
    <col min="14856" max="14856" width="13.28515625" style="19" customWidth="1"/>
    <col min="14857" max="14857" width="11.42578125" style="19" customWidth="1"/>
    <col min="14858" max="15104" width="9.140625" style="19"/>
    <col min="15105" max="15105" width="10.85546875" style="19" bestFit="1" customWidth="1"/>
    <col min="15106" max="15109" width="9.140625" style="19"/>
    <col min="15110" max="15110" width="10.7109375" style="19" customWidth="1"/>
    <col min="15111" max="15111" width="13.42578125" style="19" customWidth="1"/>
    <col min="15112" max="15112" width="13.28515625" style="19" customWidth="1"/>
    <col min="15113" max="15113" width="11.42578125" style="19" customWidth="1"/>
    <col min="15114" max="15360" width="9.140625" style="19"/>
    <col min="15361" max="15361" width="10.85546875" style="19" bestFit="1" customWidth="1"/>
    <col min="15362" max="15365" width="9.140625" style="19"/>
    <col min="15366" max="15366" width="10.7109375" style="19" customWidth="1"/>
    <col min="15367" max="15367" width="13.42578125" style="19" customWidth="1"/>
    <col min="15368" max="15368" width="13.28515625" style="19" customWidth="1"/>
    <col min="15369" max="15369" width="11.42578125" style="19" customWidth="1"/>
    <col min="15370" max="15616" width="9.140625" style="19"/>
    <col min="15617" max="15617" width="10.85546875" style="19" bestFit="1" customWidth="1"/>
    <col min="15618" max="15621" width="9.140625" style="19"/>
    <col min="15622" max="15622" width="10.7109375" style="19" customWidth="1"/>
    <col min="15623" max="15623" width="13.42578125" style="19" customWidth="1"/>
    <col min="15624" max="15624" width="13.28515625" style="19" customWidth="1"/>
    <col min="15625" max="15625" width="11.42578125" style="19" customWidth="1"/>
    <col min="15626" max="15872" width="9.140625" style="19"/>
    <col min="15873" max="15873" width="10.85546875" style="19" bestFit="1" customWidth="1"/>
    <col min="15874" max="15877" width="9.140625" style="19"/>
    <col min="15878" max="15878" width="10.7109375" style="19" customWidth="1"/>
    <col min="15879" max="15879" width="13.42578125" style="19" customWidth="1"/>
    <col min="15880" max="15880" width="13.28515625" style="19" customWidth="1"/>
    <col min="15881" max="15881" width="11.42578125" style="19" customWidth="1"/>
    <col min="15882" max="16128" width="9.140625" style="19"/>
    <col min="16129" max="16129" width="10.85546875" style="19" bestFit="1" customWidth="1"/>
    <col min="16130" max="16133" width="9.140625" style="19"/>
    <col min="16134" max="16134" width="10.7109375" style="19" customWidth="1"/>
    <col min="16135" max="16135" width="13.42578125" style="19" customWidth="1"/>
    <col min="16136" max="16136" width="13.28515625" style="19" customWidth="1"/>
    <col min="16137" max="16137" width="11.42578125" style="19" customWidth="1"/>
    <col min="16138" max="16384" width="9.140625" style="19"/>
  </cols>
  <sheetData>
    <row r="1" spans="1:14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8"/>
    </row>
    <row r="2" spans="1:14" ht="15.75" x14ac:dyDescent="0.25">
      <c r="A2" s="16"/>
      <c r="B2" s="17"/>
      <c r="C2" s="17"/>
      <c r="D2" s="17"/>
      <c r="E2" s="17"/>
      <c r="F2" s="17"/>
      <c r="G2" s="20"/>
      <c r="H2" s="47"/>
      <c r="I2" s="18"/>
      <c r="J2" s="18"/>
      <c r="K2" s="18"/>
      <c r="L2" s="18"/>
      <c r="M2" s="18"/>
      <c r="N2" s="18"/>
    </row>
    <row r="3" spans="1:14" ht="15.75" x14ac:dyDescent="0.25">
      <c r="A3" s="16" t="s">
        <v>84</v>
      </c>
      <c r="B3" s="16"/>
      <c r="C3" s="76">
        <v>2023</v>
      </c>
      <c r="D3" s="20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">
      <c r="A4" s="22"/>
      <c r="B4" s="23"/>
      <c r="C4" s="22" t="s">
        <v>55</v>
      </c>
      <c r="D4" s="24"/>
      <c r="E4" s="22"/>
      <c r="F4" s="25"/>
      <c r="G4" s="22"/>
      <c r="H4" s="26"/>
      <c r="I4" s="22" t="s">
        <v>56</v>
      </c>
      <c r="J4" s="25"/>
      <c r="K4" s="25"/>
      <c r="L4" s="24"/>
      <c r="N4" s="30" t="s">
        <v>57</v>
      </c>
    </row>
    <row r="5" spans="1:14" ht="26.25" x14ac:dyDescent="0.25">
      <c r="A5" s="22" t="s">
        <v>48</v>
      </c>
      <c r="B5" s="27" t="s">
        <v>58</v>
      </c>
      <c r="C5" s="49" t="s">
        <v>59</v>
      </c>
      <c r="D5" s="50" t="s">
        <v>60</v>
      </c>
      <c r="E5" s="30" t="s">
        <v>61</v>
      </c>
      <c r="F5" s="30" t="s">
        <v>62</v>
      </c>
      <c r="G5" s="30" t="s">
        <v>63</v>
      </c>
      <c r="H5" s="51" t="s">
        <v>64</v>
      </c>
      <c r="I5" s="52" t="s">
        <v>65</v>
      </c>
      <c r="J5" s="49" t="s">
        <v>66</v>
      </c>
      <c r="K5" s="53" t="s">
        <v>67</v>
      </c>
      <c r="L5" s="33" t="s">
        <v>50</v>
      </c>
      <c r="N5" s="54" t="s">
        <v>68</v>
      </c>
    </row>
    <row r="6" spans="1:14" x14ac:dyDescent="0.2">
      <c r="A6" s="34"/>
      <c r="B6" s="35"/>
      <c r="C6" s="36"/>
      <c r="D6" s="35"/>
      <c r="E6" s="35"/>
      <c r="F6" s="35"/>
      <c r="G6" s="35"/>
      <c r="H6" s="35"/>
      <c r="I6" s="35"/>
      <c r="J6" s="35"/>
      <c r="K6" s="35"/>
      <c r="L6" s="35"/>
      <c r="M6" s="37"/>
      <c r="N6" s="55"/>
    </row>
    <row r="7" spans="1:14" x14ac:dyDescent="0.2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N7" s="40"/>
    </row>
    <row r="8" spans="1:14" x14ac:dyDescent="0.2">
      <c r="A8" s="34">
        <v>44621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N8" s="40"/>
    </row>
    <row r="9" spans="1:14" x14ac:dyDescent="0.2">
      <c r="A9" s="34">
        <v>44622</v>
      </c>
      <c r="B9" s="36"/>
      <c r="C9" s="35"/>
      <c r="D9" s="36"/>
      <c r="E9" s="36"/>
      <c r="F9" s="36"/>
      <c r="G9" s="36"/>
      <c r="H9" s="36"/>
      <c r="I9" s="36"/>
      <c r="J9" s="36"/>
      <c r="K9" s="36"/>
      <c r="L9" s="35"/>
      <c r="N9" s="40"/>
    </row>
    <row r="10" spans="1:14" ht="13.5" thickBot="1" x14ac:dyDescent="0.25">
      <c r="A10" s="34">
        <v>44623</v>
      </c>
      <c r="B10" s="36"/>
      <c r="C10" s="35"/>
      <c r="D10" s="36"/>
      <c r="E10" s="36"/>
      <c r="F10" s="36"/>
      <c r="G10" s="36"/>
      <c r="H10" s="36"/>
      <c r="I10" s="36"/>
      <c r="J10" s="36"/>
      <c r="K10" s="36"/>
      <c r="L10" s="35"/>
      <c r="N10" s="40"/>
    </row>
    <row r="11" spans="1:14" ht="26.25" thickBot="1" x14ac:dyDescent="0.25">
      <c r="A11" s="38" t="s">
        <v>53</v>
      </c>
      <c r="B11" s="39">
        <f t="shared" ref="B11:L11" si="0">SUM(B6:B10)</f>
        <v>0</v>
      </c>
      <c r="C11" s="39">
        <f t="shared" si="0"/>
        <v>0</v>
      </c>
      <c r="D11" s="39">
        <f t="shared" si="0"/>
        <v>0</v>
      </c>
      <c r="E11" s="39">
        <f t="shared" si="0"/>
        <v>0</v>
      </c>
      <c r="F11" s="39">
        <f t="shared" si="0"/>
        <v>0</v>
      </c>
      <c r="G11" s="39">
        <f t="shared" si="0"/>
        <v>0</v>
      </c>
      <c r="H11" s="39">
        <f t="shared" si="0"/>
        <v>0</v>
      </c>
      <c r="I11" s="39">
        <f t="shared" si="0"/>
        <v>0</v>
      </c>
      <c r="J11" s="39">
        <f t="shared" si="0"/>
        <v>0</v>
      </c>
      <c r="K11" s="39">
        <f t="shared" si="0"/>
        <v>0</v>
      </c>
      <c r="L11" s="56">
        <f t="shared" si="0"/>
        <v>0</v>
      </c>
      <c r="N11" s="42">
        <f>SUM(N6,N7,N8,N9,N10)</f>
        <v>0</v>
      </c>
    </row>
    <row r="12" spans="1:14" ht="13.5" thickTop="1" x14ac:dyDescent="0.2">
      <c r="A12" s="34"/>
    </row>
    <row r="13" spans="1:14" x14ac:dyDescent="0.2">
      <c r="A13" s="34">
        <v>44626</v>
      </c>
      <c r="B13" s="35"/>
      <c r="C13" s="36"/>
      <c r="D13" s="35"/>
      <c r="E13" s="35"/>
      <c r="F13" s="35"/>
      <c r="G13" s="35"/>
      <c r="H13" s="35"/>
      <c r="I13" s="35"/>
      <c r="J13" s="35"/>
      <c r="K13" s="35"/>
      <c r="L13" s="35"/>
      <c r="N13" s="40"/>
    </row>
    <row r="14" spans="1:14" x14ac:dyDescent="0.2">
      <c r="A14" s="34">
        <v>44627</v>
      </c>
      <c r="B14" s="35"/>
      <c r="C14" s="36"/>
      <c r="D14" s="35"/>
      <c r="E14" s="35"/>
      <c r="F14" s="35"/>
      <c r="G14" s="35"/>
      <c r="H14" s="35"/>
      <c r="I14" s="35"/>
      <c r="J14" s="35"/>
      <c r="K14" s="35"/>
      <c r="L14" s="35"/>
      <c r="N14" s="36"/>
    </row>
    <row r="15" spans="1:14" x14ac:dyDescent="0.2">
      <c r="A15" s="34">
        <v>44628</v>
      </c>
      <c r="B15" s="35"/>
      <c r="C15" s="36"/>
      <c r="D15" s="35"/>
      <c r="E15" s="35"/>
      <c r="F15" s="35"/>
      <c r="G15" s="35"/>
      <c r="H15" s="35"/>
      <c r="I15" s="35"/>
      <c r="J15" s="35"/>
      <c r="K15" s="35"/>
      <c r="L15" s="35"/>
      <c r="N15" s="55"/>
    </row>
    <row r="16" spans="1:14" x14ac:dyDescent="0.2">
      <c r="A16" s="34">
        <v>44629</v>
      </c>
      <c r="B16" s="35"/>
      <c r="C16" s="36"/>
      <c r="D16" s="35"/>
      <c r="E16" s="35"/>
      <c r="F16" s="35"/>
      <c r="G16" s="35"/>
      <c r="H16" s="35"/>
      <c r="I16" s="35"/>
      <c r="J16" s="35"/>
      <c r="K16" s="35"/>
      <c r="L16" s="35"/>
      <c r="N16" s="36"/>
    </row>
    <row r="17" spans="1:14" ht="13.5" thickBot="1" x14ac:dyDescent="0.25">
      <c r="A17" s="34">
        <v>44630</v>
      </c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N17" s="55"/>
    </row>
    <row r="18" spans="1:14" ht="26.25" thickBot="1" x14ac:dyDescent="0.25">
      <c r="A18" s="38" t="s">
        <v>53</v>
      </c>
      <c r="B18" s="39">
        <f t="shared" ref="B18:L18" si="1">SUM(B13:B17)</f>
        <v>0</v>
      </c>
      <c r="C18" s="39">
        <f t="shared" si="1"/>
        <v>0</v>
      </c>
      <c r="D18" s="39">
        <f t="shared" si="1"/>
        <v>0</v>
      </c>
      <c r="E18" s="39">
        <f t="shared" si="1"/>
        <v>0</v>
      </c>
      <c r="F18" s="39">
        <f t="shared" si="1"/>
        <v>0</v>
      </c>
      <c r="G18" s="39">
        <f t="shared" si="1"/>
        <v>0</v>
      </c>
      <c r="H18" s="39">
        <f t="shared" si="1"/>
        <v>0</v>
      </c>
      <c r="I18" s="39">
        <f t="shared" si="1"/>
        <v>0</v>
      </c>
      <c r="J18" s="39">
        <f t="shared" si="1"/>
        <v>0</v>
      </c>
      <c r="K18" s="39">
        <f t="shared" si="1"/>
        <v>0</v>
      </c>
      <c r="L18" s="56">
        <f t="shared" si="1"/>
        <v>0</v>
      </c>
      <c r="N18" s="42">
        <f>SUM(N13,N14,N15,N16,N17)</f>
        <v>0</v>
      </c>
    </row>
    <row r="19" spans="1:14" ht="13.5" thickTop="1" x14ac:dyDescent="0.2">
      <c r="A19" s="34"/>
    </row>
    <row r="20" spans="1:14" x14ac:dyDescent="0.2">
      <c r="A20" s="34">
        <v>44633</v>
      </c>
      <c r="B20" s="35"/>
      <c r="C20" s="36"/>
      <c r="D20" s="35"/>
      <c r="E20" s="35"/>
      <c r="F20" s="35"/>
      <c r="G20" s="35"/>
      <c r="H20" s="35"/>
      <c r="I20" s="35"/>
      <c r="J20" s="35"/>
      <c r="K20" s="35"/>
      <c r="L20" s="35"/>
      <c r="N20" s="40"/>
    </row>
    <row r="21" spans="1:14" x14ac:dyDescent="0.2">
      <c r="A21" s="34">
        <v>44634</v>
      </c>
      <c r="B21" s="35"/>
      <c r="C21" s="36"/>
      <c r="D21" s="35"/>
      <c r="E21" s="35"/>
      <c r="F21" s="35"/>
      <c r="G21" s="35"/>
      <c r="H21" s="35"/>
      <c r="I21" s="35"/>
      <c r="J21" s="35"/>
      <c r="K21" s="35"/>
      <c r="L21" s="35"/>
      <c r="N21" s="36"/>
    </row>
    <row r="22" spans="1:14" x14ac:dyDescent="0.2">
      <c r="A22" s="34">
        <v>44635</v>
      </c>
      <c r="B22" s="35"/>
      <c r="C22" s="36"/>
      <c r="D22" s="35"/>
      <c r="E22" s="35"/>
      <c r="F22" s="35"/>
      <c r="G22" s="35"/>
      <c r="H22" s="35"/>
      <c r="I22" s="35"/>
      <c r="J22" s="35"/>
      <c r="K22" s="35"/>
      <c r="L22" s="35"/>
      <c r="N22" s="55"/>
    </row>
    <row r="23" spans="1:14" x14ac:dyDescent="0.2">
      <c r="A23" s="34">
        <v>44636</v>
      </c>
      <c r="B23" s="35"/>
      <c r="C23" s="36"/>
      <c r="D23" s="35"/>
      <c r="E23" s="35"/>
      <c r="F23" s="35"/>
      <c r="G23" s="35"/>
      <c r="H23" s="35"/>
      <c r="I23" s="35"/>
      <c r="J23" s="35"/>
      <c r="K23" s="35"/>
      <c r="L23" s="35"/>
      <c r="N23" s="36"/>
    </row>
    <row r="24" spans="1:14" ht="13.5" thickBot="1" x14ac:dyDescent="0.25">
      <c r="A24" s="34">
        <v>44637</v>
      </c>
      <c r="B24" s="35"/>
      <c r="C24" s="36"/>
      <c r="D24" s="35"/>
      <c r="E24" s="35"/>
      <c r="F24" s="35"/>
      <c r="G24" s="35"/>
      <c r="H24" s="35"/>
      <c r="I24" s="35"/>
      <c r="J24" s="35"/>
      <c r="K24" s="35"/>
      <c r="L24" s="35"/>
      <c r="N24" s="55"/>
    </row>
    <row r="25" spans="1:14" ht="26.25" thickBot="1" x14ac:dyDescent="0.25">
      <c r="A25" s="38" t="s">
        <v>53</v>
      </c>
      <c r="B25" s="39">
        <f t="shared" ref="B25:L25" si="2">SUM(B20:B24)</f>
        <v>0</v>
      </c>
      <c r="C25" s="39">
        <f t="shared" si="2"/>
        <v>0</v>
      </c>
      <c r="D25" s="39">
        <f t="shared" si="2"/>
        <v>0</v>
      </c>
      <c r="E25" s="39">
        <f t="shared" si="2"/>
        <v>0</v>
      </c>
      <c r="F25" s="39">
        <f t="shared" si="2"/>
        <v>0</v>
      </c>
      <c r="G25" s="39">
        <f t="shared" si="2"/>
        <v>0</v>
      </c>
      <c r="H25" s="39">
        <f t="shared" si="2"/>
        <v>0</v>
      </c>
      <c r="I25" s="39">
        <f t="shared" si="2"/>
        <v>0</v>
      </c>
      <c r="J25" s="39">
        <f t="shared" si="2"/>
        <v>0</v>
      </c>
      <c r="K25" s="39">
        <f>SUM(K20:K24)</f>
        <v>0</v>
      </c>
      <c r="L25" s="56">
        <f t="shared" si="2"/>
        <v>0</v>
      </c>
      <c r="N25" s="42">
        <f>SUM(N20,N21,N22,N23,N24)</f>
        <v>0</v>
      </c>
    </row>
    <row r="26" spans="1:14" ht="13.5" thickTop="1" x14ac:dyDescent="0.2">
      <c r="A26" s="34"/>
    </row>
    <row r="27" spans="1:14" x14ac:dyDescent="0.2">
      <c r="A27" s="34">
        <v>44640</v>
      </c>
      <c r="B27" s="35"/>
      <c r="C27" s="36"/>
      <c r="D27" s="35"/>
      <c r="E27" s="35"/>
      <c r="F27" s="35"/>
      <c r="G27" s="35"/>
      <c r="H27" s="35"/>
      <c r="I27" s="35"/>
      <c r="J27" s="35"/>
      <c r="K27" s="35"/>
      <c r="L27" s="35"/>
      <c r="N27" s="40"/>
    </row>
    <row r="28" spans="1:14" x14ac:dyDescent="0.2">
      <c r="A28" s="34">
        <v>44641</v>
      </c>
      <c r="B28" s="35"/>
      <c r="C28" s="36"/>
      <c r="D28" s="35"/>
      <c r="E28" s="35"/>
      <c r="F28" s="35"/>
      <c r="G28" s="35"/>
      <c r="H28" s="35"/>
      <c r="I28" s="35"/>
      <c r="J28" s="35"/>
      <c r="K28" s="35"/>
      <c r="L28" s="35"/>
      <c r="N28" s="36"/>
    </row>
    <row r="29" spans="1:14" x14ac:dyDescent="0.2">
      <c r="A29" s="34">
        <v>44642</v>
      </c>
      <c r="B29" s="35"/>
      <c r="C29" s="36"/>
      <c r="D29" s="35"/>
      <c r="E29" s="35"/>
      <c r="F29" s="35"/>
      <c r="G29" s="35"/>
      <c r="H29" s="35"/>
      <c r="I29" s="35"/>
      <c r="J29" s="35"/>
      <c r="K29" s="35"/>
      <c r="L29" s="35"/>
      <c r="N29" s="55"/>
    </row>
    <row r="30" spans="1:14" x14ac:dyDescent="0.2">
      <c r="A30" s="34">
        <v>44643</v>
      </c>
      <c r="B30" s="35"/>
      <c r="C30" s="36"/>
      <c r="D30" s="35"/>
      <c r="E30" s="35"/>
      <c r="F30" s="35"/>
      <c r="G30" s="35"/>
      <c r="H30" s="35"/>
      <c r="I30" s="35"/>
      <c r="J30" s="35"/>
      <c r="K30" s="35"/>
      <c r="L30" s="35"/>
      <c r="N30" s="36"/>
    </row>
    <row r="31" spans="1:14" ht="13.5" thickBot="1" x14ac:dyDescent="0.25">
      <c r="A31" s="34">
        <v>44644</v>
      </c>
      <c r="B31" s="35"/>
      <c r="C31" s="36"/>
      <c r="D31" s="35"/>
      <c r="E31" s="35"/>
      <c r="F31" s="35"/>
      <c r="G31" s="35"/>
      <c r="H31" s="35"/>
      <c r="I31" s="35"/>
      <c r="J31" s="35"/>
      <c r="K31" s="35"/>
      <c r="L31" s="35"/>
      <c r="N31" s="55"/>
    </row>
    <row r="32" spans="1:14" ht="26.25" thickBot="1" x14ac:dyDescent="0.25">
      <c r="A32" s="38" t="s">
        <v>53</v>
      </c>
      <c r="B32" s="39">
        <f t="shared" ref="B32:L32" si="3">SUM(B27:B31)</f>
        <v>0</v>
      </c>
      <c r="C32" s="39">
        <f t="shared" si="3"/>
        <v>0</v>
      </c>
      <c r="D32" s="39">
        <f t="shared" si="3"/>
        <v>0</v>
      </c>
      <c r="E32" s="39">
        <f t="shared" si="3"/>
        <v>0</v>
      </c>
      <c r="F32" s="39">
        <f t="shared" si="3"/>
        <v>0</v>
      </c>
      <c r="G32" s="39">
        <f t="shared" si="3"/>
        <v>0</v>
      </c>
      <c r="H32" s="39">
        <f t="shared" si="3"/>
        <v>0</v>
      </c>
      <c r="I32" s="39">
        <f t="shared" si="3"/>
        <v>0</v>
      </c>
      <c r="J32" s="39">
        <f t="shared" si="3"/>
        <v>0</v>
      </c>
      <c r="K32" s="39">
        <f t="shared" si="3"/>
        <v>0</v>
      </c>
      <c r="L32" s="56">
        <f t="shared" si="3"/>
        <v>0</v>
      </c>
      <c r="N32" s="42">
        <f>SUM(N27,N28,N29,N30,N31)</f>
        <v>0</v>
      </c>
    </row>
    <row r="33" spans="1:14" ht="13.5" thickTop="1" x14ac:dyDescent="0.2">
      <c r="A33" s="34"/>
    </row>
    <row r="34" spans="1:14" x14ac:dyDescent="0.2">
      <c r="A34" s="34">
        <v>44647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5"/>
      <c r="N34" s="40"/>
    </row>
    <row r="35" spans="1:14" x14ac:dyDescent="0.2">
      <c r="A35" s="34">
        <v>44648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35"/>
      <c r="N35" s="36"/>
    </row>
    <row r="36" spans="1:14" x14ac:dyDescent="0.2">
      <c r="A36" s="34">
        <v>44649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35"/>
      <c r="N36" s="55"/>
    </row>
    <row r="37" spans="1:14" x14ac:dyDescent="0.2">
      <c r="A37" s="34">
        <v>44650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35"/>
      <c r="N37" s="36"/>
    </row>
    <row r="38" spans="1:14" ht="13.5" thickBot="1" x14ac:dyDescent="0.25">
      <c r="A38" s="34">
        <v>44651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35"/>
      <c r="N38" s="55"/>
    </row>
    <row r="39" spans="1:14" ht="26.25" thickBot="1" x14ac:dyDescent="0.25">
      <c r="A39" s="38" t="s">
        <v>53</v>
      </c>
      <c r="B39" s="39">
        <f t="shared" ref="B39:L39" si="4">SUM(B34:B38)</f>
        <v>0</v>
      </c>
      <c r="C39" s="39">
        <f t="shared" si="4"/>
        <v>0</v>
      </c>
      <c r="D39" s="39">
        <f t="shared" si="4"/>
        <v>0</v>
      </c>
      <c r="E39" s="39">
        <f t="shared" si="4"/>
        <v>0</v>
      </c>
      <c r="F39" s="39">
        <f t="shared" si="4"/>
        <v>0</v>
      </c>
      <c r="G39" s="39">
        <f t="shared" si="4"/>
        <v>0</v>
      </c>
      <c r="H39" s="39">
        <f t="shared" si="4"/>
        <v>0</v>
      </c>
      <c r="I39" s="39">
        <f t="shared" si="4"/>
        <v>0</v>
      </c>
      <c r="J39" s="39">
        <f t="shared" si="4"/>
        <v>0</v>
      </c>
      <c r="K39" s="39">
        <f t="shared" si="4"/>
        <v>0</v>
      </c>
      <c r="L39" s="56">
        <f t="shared" si="4"/>
        <v>0</v>
      </c>
      <c r="N39" s="42">
        <f>SUM(N34,N35,N36,N37,N38)</f>
        <v>0</v>
      </c>
    </row>
    <row r="40" spans="1:14" ht="13.5" thickTop="1" x14ac:dyDescent="0.2"/>
    <row r="41" spans="1:14" ht="13.5" thickBot="1" x14ac:dyDescent="0.25"/>
    <row r="42" spans="1:14" ht="26.25" thickBot="1" x14ac:dyDescent="0.25">
      <c r="A42" s="57" t="s">
        <v>69</v>
      </c>
      <c r="B42" s="42">
        <f>SUM(B11+B18+B25+B32+B39)</f>
        <v>0</v>
      </c>
      <c r="C42" s="42">
        <f t="shared" ref="C42:L42" si="5">SUM(C11+C18+C25+C32+C39)</f>
        <v>0</v>
      </c>
      <c r="D42" s="42">
        <f t="shared" si="5"/>
        <v>0</v>
      </c>
      <c r="E42" s="42">
        <f t="shared" si="5"/>
        <v>0</v>
      </c>
      <c r="F42" s="42">
        <f t="shared" si="5"/>
        <v>0</v>
      </c>
      <c r="G42" s="42">
        <f>SUM(G11+G18+G25+G32+G39)</f>
        <v>0</v>
      </c>
      <c r="H42" s="42">
        <f t="shared" si="5"/>
        <v>0</v>
      </c>
      <c r="I42" s="42">
        <f>SUM(I11+I18+I25+I32+I39)</f>
        <v>0</v>
      </c>
      <c r="J42" s="42">
        <f>SUM(J11+J18+J25+J32+J39)</f>
        <v>0</v>
      </c>
      <c r="K42" s="42">
        <f t="shared" si="5"/>
        <v>0</v>
      </c>
      <c r="L42" s="45">
        <f t="shared" si="5"/>
        <v>0</v>
      </c>
      <c r="N42" s="42">
        <f>SUM(N11,N18,N25,N32,N39)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H4" sqref="H4"/>
    </sheetView>
  </sheetViews>
  <sheetFormatPr defaultRowHeight="15" x14ac:dyDescent="0.25"/>
  <cols>
    <col min="7" max="7" width="3.85546875" customWidth="1"/>
    <col min="10" max="11" width="20.5703125" style="1" customWidth="1"/>
    <col min="14" max="14" width="121.42578125" customWidth="1"/>
  </cols>
  <sheetData>
    <row r="1" spans="1:14" x14ac:dyDescent="0.25">
      <c r="N1" t="s">
        <v>0</v>
      </c>
    </row>
    <row r="2" spans="1:14" x14ac:dyDescent="0.25">
      <c r="A2" s="2" t="s">
        <v>1</v>
      </c>
    </row>
    <row r="3" spans="1:14" x14ac:dyDescent="0.25">
      <c r="N3" t="s">
        <v>2</v>
      </c>
    </row>
    <row r="4" spans="1:14" x14ac:dyDescent="0.25">
      <c r="A4" s="2" t="s">
        <v>3</v>
      </c>
      <c r="B4" s="92"/>
      <c r="C4" s="92"/>
      <c r="D4" s="92"/>
      <c r="E4" s="92"/>
      <c r="F4" s="92"/>
      <c r="G4" s="3" t="s">
        <v>4</v>
      </c>
      <c r="H4" s="4">
        <v>2022</v>
      </c>
      <c r="N4" t="s">
        <v>5</v>
      </c>
    </row>
    <row r="5" spans="1:14" x14ac:dyDescent="0.25">
      <c r="A5" s="2"/>
      <c r="N5" t="s">
        <v>6</v>
      </c>
    </row>
    <row r="6" spans="1:14" x14ac:dyDescent="0.25">
      <c r="N6" t="s">
        <v>7</v>
      </c>
    </row>
    <row r="7" spans="1:14" x14ac:dyDescent="0.25">
      <c r="N7" t="s">
        <v>8</v>
      </c>
    </row>
    <row r="8" spans="1:14" ht="30" x14ac:dyDescent="0.25">
      <c r="A8" s="93" t="s">
        <v>9</v>
      </c>
      <c r="B8" s="93"/>
      <c r="C8" s="93"/>
      <c r="D8" s="93"/>
      <c r="E8" s="93"/>
      <c r="F8" s="93"/>
      <c r="G8" s="94" t="s">
        <v>10</v>
      </c>
      <c r="H8" s="94"/>
      <c r="I8" s="94"/>
      <c r="J8" s="5" t="s">
        <v>11</v>
      </c>
      <c r="K8" s="5" t="s">
        <v>12</v>
      </c>
      <c r="N8" s="6" t="s">
        <v>13</v>
      </c>
    </row>
    <row r="9" spans="1:14" x14ac:dyDescent="0.25">
      <c r="A9" s="86" t="s">
        <v>14</v>
      </c>
      <c r="B9" s="87"/>
      <c r="C9" s="87"/>
      <c r="D9" s="87"/>
      <c r="E9" s="87"/>
      <c r="F9" s="88"/>
      <c r="G9" s="89">
        <v>0</v>
      </c>
      <c r="H9" s="90"/>
      <c r="I9" s="91"/>
      <c r="J9" s="7">
        <v>0</v>
      </c>
      <c r="K9" s="7">
        <v>0</v>
      </c>
      <c r="L9" s="8"/>
      <c r="N9" t="s">
        <v>15</v>
      </c>
    </row>
    <row r="10" spans="1:14" x14ac:dyDescent="0.25">
      <c r="A10" s="86" t="s">
        <v>16</v>
      </c>
      <c r="B10" s="87"/>
      <c r="C10" s="87"/>
      <c r="D10" s="87"/>
      <c r="E10" s="87"/>
      <c r="F10" s="88"/>
      <c r="G10" s="89">
        <v>0</v>
      </c>
      <c r="H10" s="90"/>
      <c r="I10" s="91"/>
      <c r="J10" s="7">
        <v>0</v>
      </c>
      <c r="K10" s="7">
        <v>0</v>
      </c>
      <c r="L10" s="8"/>
      <c r="N10" t="s">
        <v>17</v>
      </c>
    </row>
    <row r="11" spans="1:14" x14ac:dyDescent="0.25">
      <c r="A11" s="86" t="s">
        <v>18</v>
      </c>
      <c r="B11" s="87"/>
      <c r="C11" s="87"/>
      <c r="D11" s="87"/>
      <c r="E11" s="87"/>
      <c r="F11" s="88"/>
      <c r="G11" s="89">
        <v>0</v>
      </c>
      <c r="H11" s="90"/>
      <c r="I11" s="91"/>
      <c r="J11" s="7">
        <v>0</v>
      </c>
      <c r="K11" s="7">
        <v>0</v>
      </c>
      <c r="L11" s="8"/>
    </row>
    <row r="12" spans="1:14" x14ac:dyDescent="0.25">
      <c r="A12" s="86" t="s">
        <v>19</v>
      </c>
      <c r="B12" s="87"/>
      <c r="C12" s="87"/>
      <c r="D12" s="87"/>
      <c r="E12" s="87"/>
      <c r="F12" s="88"/>
      <c r="G12" s="89">
        <v>0</v>
      </c>
      <c r="H12" s="90"/>
      <c r="I12" s="91"/>
      <c r="J12" s="7">
        <v>0</v>
      </c>
      <c r="K12" s="7">
        <v>0</v>
      </c>
      <c r="L12" s="8"/>
    </row>
    <row r="13" spans="1:14" x14ac:dyDescent="0.25">
      <c r="A13" s="86" t="s">
        <v>20</v>
      </c>
      <c r="B13" s="87"/>
      <c r="C13" s="87"/>
      <c r="D13" s="87"/>
      <c r="E13" s="87"/>
      <c r="F13" s="88"/>
      <c r="G13" s="89">
        <v>0</v>
      </c>
      <c r="H13" s="90"/>
      <c r="I13" s="91"/>
      <c r="J13" s="7">
        <v>0</v>
      </c>
      <c r="K13" s="7">
        <v>0</v>
      </c>
      <c r="L13" s="8"/>
    </row>
    <row r="14" spans="1:14" x14ac:dyDescent="0.25">
      <c r="A14" s="86" t="s">
        <v>21</v>
      </c>
      <c r="B14" s="87"/>
      <c r="C14" s="87"/>
      <c r="D14" s="87"/>
      <c r="E14" s="87"/>
      <c r="F14" s="88"/>
      <c r="G14" s="89">
        <v>0</v>
      </c>
      <c r="H14" s="90"/>
      <c r="I14" s="91"/>
      <c r="J14" s="7">
        <v>0</v>
      </c>
      <c r="K14" s="7">
        <v>0</v>
      </c>
      <c r="L14" s="8"/>
    </row>
    <row r="15" spans="1:14" x14ac:dyDescent="0.25">
      <c r="A15" s="86" t="s">
        <v>22</v>
      </c>
      <c r="B15" s="87"/>
      <c r="C15" s="87"/>
      <c r="D15" s="87"/>
      <c r="E15" s="87"/>
      <c r="F15" s="88"/>
      <c r="G15" s="89">
        <v>0</v>
      </c>
      <c r="H15" s="90"/>
      <c r="I15" s="91"/>
      <c r="J15" s="7">
        <v>0</v>
      </c>
      <c r="K15" s="7">
        <v>0</v>
      </c>
      <c r="L15" s="8"/>
    </row>
    <row r="16" spans="1:14" x14ac:dyDescent="0.25">
      <c r="A16" s="86" t="s">
        <v>23</v>
      </c>
      <c r="B16" s="87"/>
      <c r="C16" s="87"/>
      <c r="D16" s="87"/>
      <c r="E16" s="87"/>
      <c r="F16" s="88"/>
      <c r="G16" s="89">
        <v>0</v>
      </c>
      <c r="H16" s="90"/>
      <c r="I16" s="91"/>
      <c r="J16" s="7">
        <v>0</v>
      </c>
      <c r="K16" s="7">
        <v>0</v>
      </c>
      <c r="L16" s="8"/>
    </row>
    <row r="17" spans="1:12" x14ac:dyDescent="0.25">
      <c r="A17" s="86" t="s">
        <v>24</v>
      </c>
      <c r="B17" s="87"/>
      <c r="C17" s="87"/>
      <c r="D17" s="87"/>
      <c r="E17" s="87"/>
      <c r="F17" s="88"/>
      <c r="G17" s="89">
        <v>0</v>
      </c>
      <c r="H17" s="90"/>
      <c r="I17" s="91"/>
      <c r="J17" s="7">
        <v>0</v>
      </c>
      <c r="K17" s="7">
        <v>0</v>
      </c>
      <c r="L17" s="8"/>
    </row>
    <row r="18" spans="1:12" x14ac:dyDescent="0.25">
      <c r="A18" s="86" t="s">
        <v>25</v>
      </c>
      <c r="B18" s="87"/>
      <c r="C18" s="87"/>
      <c r="D18" s="87"/>
      <c r="E18" s="87"/>
      <c r="F18" s="88"/>
      <c r="G18" s="89">
        <v>0</v>
      </c>
      <c r="H18" s="90"/>
      <c r="I18" s="91"/>
      <c r="J18" s="7">
        <v>0</v>
      </c>
      <c r="K18" s="7">
        <v>0</v>
      </c>
      <c r="L18" s="8"/>
    </row>
    <row r="19" spans="1:12" x14ac:dyDescent="0.25">
      <c r="A19" s="86" t="s">
        <v>26</v>
      </c>
      <c r="B19" s="87"/>
      <c r="C19" s="87"/>
      <c r="D19" s="87"/>
      <c r="E19" s="87"/>
      <c r="F19" s="88"/>
      <c r="G19" s="89">
        <v>0</v>
      </c>
      <c r="H19" s="90"/>
      <c r="I19" s="91"/>
      <c r="J19" s="7">
        <v>0</v>
      </c>
      <c r="K19" s="7">
        <v>0</v>
      </c>
      <c r="L19" s="8"/>
    </row>
    <row r="20" spans="1:12" ht="15.75" thickBot="1" x14ac:dyDescent="0.3">
      <c r="A20" s="95" t="s">
        <v>27</v>
      </c>
      <c r="B20" s="96"/>
      <c r="C20" s="96"/>
      <c r="D20" s="96"/>
      <c r="E20" s="96"/>
      <c r="F20" s="97"/>
      <c r="G20" s="98">
        <f>SUM(G10:I19)</f>
        <v>0</v>
      </c>
      <c r="H20" s="99"/>
      <c r="I20" s="100"/>
      <c r="J20" s="9">
        <v>0</v>
      </c>
      <c r="K20" s="10">
        <v>0</v>
      </c>
      <c r="L20" s="8"/>
    </row>
    <row r="21" spans="1:12" x14ac:dyDescent="0.25">
      <c r="A21" s="86" t="s">
        <v>28</v>
      </c>
      <c r="B21" s="87"/>
      <c r="C21" s="87"/>
      <c r="D21" s="87"/>
      <c r="E21" s="87"/>
      <c r="F21" s="88"/>
      <c r="G21" s="101">
        <v>0</v>
      </c>
      <c r="H21" s="102"/>
      <c r="I21" s="103"/>
      <c r="J21" s="11">
        <v>0</v>
      </c>
      <c r="K21" s="11">
        <v>0</v>
      </c>
      <c r="L21" s="8"/>
    </row>
    <row r="22" spans="1:12" x14ac:dyDescent="0.25">
      <c r="A22" s="86" t="s">
        <v>29</v>
      </c>
      <c r="B22" s="87"/>
      <c r="C22" s="87"/>
      <c r="D22" s="87"/>
      <c r="E22" s="87"/>
      <c r="F22" s="88"/>
      <c r="G22" s="104">
        <v>0</v>
      </c>
      <c r="H22" s="105"/>
      <c r="I22" s="106"/>
      <c r="J22" s="7">
        <v>0</v>
      </c>
      <c r="K22" s="7">
        <v>0</v>
      </c>
      <c r="L22" s="8"/>
    </row>
    <row r="23" spans="1:12" x14ac:dyDescent="0.25">
      <c r="A23" s="113" t="s">
        <v>30</v>
      </c>
      <c r="B23" s="113"/>
      <c r="C23" s="113"/>
      <c r="D23" s="113"/>
      <c r="E23" s="113"/>
      <c r="F23" s="113"/>
      <c r="G23" s="114">
        <v>0</v>
      </c>
      <c r="H23" s="114"/>
      <c r="I23" s="114"/>
      <c r="J23" s="77">
        <v>0</v>
      </c>
      <c r="K23" s="77">
        <v>0</v>
      </c>
      <c r="L23" s="8"/>
    </row>
    <row r="24" spans="1:12" x14ac:dyDescent="0.25">
      <c r="A24" s="113" t="s">
        <v>31</v>
      </c>
      <c r="B24" s="113"/>
      <c r="C24" s="113"/>
      <c r="D24" s="113"/>
      <c r="E24" s="113"/>
      <c r="F24" s="113"/>
      <c r="G24" s="114">
        <v>0</v>
      </c>
      <c r="H24" s="114"/>
      <c r="I24" s="114"/>
      <c r="J24" s="77">
        <v>0</v>
      </c>
      <c r="K24" s="77">
        <v>0</v>
      </c>
      <c r="L24" s="8"/>
    </row>
    <row r="25" spans="1:12" x14ac:dyDescent="0.25">
      <c r="A25" s="115" t="s">
        <v>32</v>
      </c>
      <c r="B25" s="115"/>
      <c r="C25" s="115"/>
      <c r="D25" s="115"/>
      <c r="E25" s="115"/>
      <c r="F25" s="115"/>
      <c r="G25" s="114">
        <v>0</v>
      </c>
      <c r="H25" s="114"/>
      <c r="I25" s="114"/>
      <c r="J25" s="77">
        <v>0</v>
      </c>
      <c r="K25" s="79">
        <v>0</v>
      </c>
      <c r="L25" s="8"/>
    </row>
    <row r="26" spans="1:12" x14ac:dyDescent="0.25">
      <c r="A26" s="86" t="s">
        <v>33</v>
      </c>
      <c r="B26" s="87"/>
      <c r="C26" s="87"/>
      <c r="D26" s="87"/>
      <c r="E26" s="87"/>
      <c r="F26" s="88"/>
      <c r="G26" s="107">
        <v>0</v>
      </c>
      <c r="H26" s="108"/>
      <c r="I26" s="109"/>
      <c r="J26" s="82">
        <v>0</v>
      </c>
      <c r="K26" s="82">
        <v>0</v>
      </c>
    </row>
    <row r="27" spans="1:12" x14ac:dyDescent="0.25">
      <c r="A27" s="12" t="s">
        <v>34</v>
      </c>
      <c r="B27" s="13"/>
      <c r="C27" s="14"/>
      <c r="D27" s="14"/>
      <c r="E27" s="14"/>
      <c r="F27" s="14"/>
      <c r="G27" s="110">
        <v>0</v>
      </c>
      <c r="H27" s="111"/>
      <c r="I27" s="112"/>
      <c r="J27" s="15">
        <v>0</v>
      </c>
      <c r="K27" s="15">
        <v>0</v>
      </c>
    </row>
    <row r="28" spans="1:12" x14ac:dyDescent="0.25">
      <c r="A28" t="s">
        <v>35</v>
      </c>
      <c r="B28" t="s">
        <v>36</v>
      </c>
      <c r="H28" t="s">
        <v>37</v>
      </c>
    </row>
  </sheetData>
  <mergeCells count="40">
    <mergeCell ref="A26:F26"/>
    <mergeCell ref="G26:I26"/>
    <mergeCell ref="G27:I27"/>
    <mergeCell ref="A23:F23"/>
    <mergeCell ref="G23:I23"/>
    <mergeCell ref="A24:F24"/>
    <mergeCell ref="G24:I24"/>
    <mergeCell ref="A25:F25"/>
    <mergeCell ref="G25:I25"/>
    <mergeCell ref="A20:F20"/>
    <mergeCell ref="G20:I20"/>
    <mergeCell ref="A21:F21"/>
    <mergeCell ref="G21:I21"/>
    <mergeCell ref="A22:F22"/>
    <mergeCell ref="G22:I22"/>
    <mergeCell ref="A17:F17"/>
    <mergeCell ref="G17:I17"/>
    <mergeCell ref="A18:F18"/>
    <mergeCell ref="G18:I18"/>
    <mergeCell ref="A19:F19"/>
    <mergeCell ref="G19:I19"/>
    <mergeCell ref="A14:F14"/>
    <mergeCell ref="G14:I14"/>
    <mergeCell ref="A15:F15"/>
    <mergeCell ref="G15:I15"/>
    <mergeCell ref="A16:F16"/>
    <mergeCell ref="G16:I16"/>
    <mergeCell ref="A11:F11"/>
    <mergeCell ref="G11:I11"/>
    <mergeCell ref="A12:F12"/>
    <mergeCell ref="G12:I12"/>
    <mergeCell ref="A13:F13"/>
    <mergeCell ref="G13:I13"/>
    <mergeCell ref="A10:F10"/>
    <mergeCell ref="G10:I10"/>
    <mergeCell ref="B4:F4"/>
    <mergeCell ref="A8:F8"/>
    <mergeCell ref="G8:I8"/>
    <mergeCell ref="A9:F9"/>
    <mergeCell ref="G9:I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K23" sqref="K23"/>
    </sheetView>
  </sheetViews>
  <sheetFormatPr defaultRowHeight="15" x14ac:dyDescent="0.25"/>
  <cols>
    <col min="7" max="7" width="3.85546875" customWidth="1"/>
    <col min="10" max="11" width="20.5703125" style="1" customWidth="1"/>
    <col min="14" max="14" width="121.42578125" customWidth="1"/>
  </cols>
  <sheetData>
    <row r="1" spans="1:14" x14ac:dyDescent="0.25">
      <c r="N1" t="s">
        <v>0</v>
      </c>
    </row>
    <row r="2" spans="1:14" x14ac:dyDescent="0.25">
      <c r="A2" s="2" t="s">
        <v>1</v>
      </c>
    </row>
    <row r="3" spans="1:14" x14ac:dyDescent="0.25">
      <c r="N3" t="s">
        <v>2</v>
      </c>
    </row>
    <row r="4" spans="1:14" x14ac:dyDescent="0.25">
      <c r="A4" s="2" t="s">
        <v>3</v>
      </c>
      <c r="B4" s="92" t="s">
        <v>84</v>
      </c>
      <c r="C4" s="92"/>
      <c r="D4" s="92"/>
      <c r="E4" s="92"/>
      <c r="F4" s="92"/>
      <c r="G4" s="3" t="s">
        <v>4</v>
      </c>
      <c r="H4" s="75">
        <v>2023</v>
      </c>
      <c r="N4" t="s">
        <v>5</v>
      </c>
    </row>
    <row r="5" spans="1:14" x14ac:dyDescent="0.25">
      <c r="A5" s="2"/>
      <c r="N5" t="s">
        <v>6</v>
      </c>
    </row>
    <row r="6" spans="1:14" x14ac:dyDescent="0.25">
      <c r="N6" t="s">
        <v>7</v>
      </c>
    </row>
    <row r="7" spans="1:14" x14ac:dyDescent="0.25">
      <c r="N7" t="s">
        <v>8</v>
      </c>
    </row>
    <row r="8" spans="1:14" ht="30" x14ac:dyDescent="0.25">
      <c r="A8" s="93" t="s">
        <v>9</v>
      </c>
      <c r="B8" s="93"/>
      <c r="C8" s="93"/>
      <c r="D8" s="93"/>
      <c r="E8" s="93"/>
      <c r="F8" s="93"/>
      <c r="G8" s="94" t="s">
        <v>10</v>
      </c>
      <c r="H8" s="94"/>
      <c r="I8" s="94"/>
      <c r="J8" s="5" t="s">
        <v>11</v>
      </c>
      <c r="K8" s="5" t="s">
        <v>12</v>
      </c>
      <c r="N8" s="6" t="s">
        <v>13</v>
      </c>
    </row>
    <row r="9" spans="1:14" x14ac:dyDescent="0.25">
      <c r="A9" s="86" t="s">
        <v>14</v>
      </c>
      <c r="B9" s="87"/>
      <c r="C9" s="87"/>
      <c r="D9" s="87"/>
      <c r="E9" s="87"/>
      <c r="F9" s="88"/>
      <c r="G9" s="89">
        <f>'March Detail'!N42</f>
        <v>0</v>
      </c>
      <c r="H9" s="90"/>
      <c r="I9" s="91"/>
      <c r="J9" s="7">
        <v>0</v>
      </c>
      <c r="K9" s="7">
        <v>0</v>
      </c>
      <c r="L9" s="8"/>
      <c r="N9" t="s">
        <v>15</v>
      </c>
    </row>
    <row r="10" spans="1:14" x14ac:dyDescent="0.25">
      <c r="A10" s="86" t="s">
        <v>16</v>
      </c>
      <c r="B10" s="87"/>
      <c r="C10" s="87"/>
      <c r="D10" s="87"/>
      <c r="E10" s="87"/>
      <c r="F10" s="88"/>
      <c r="G10" s="89">
        <f>'March Detail'!B42</f>
        <v>0</v>
      </c>
      <c r="H10" s="90"/>
      <c r="I10" s="91"/>
      <c r="J10" s="7">
        <v>0</v>
      </c>
      <c r="K10" s="7">
        <v>0</v>
      </c>
      <c r="L10" s="8"/>
      <c r="N10" t="s">
        <v>17</v>
      </c>
    </row>
    <row r="11" spans="1:14" x14ac:dyDescent="0.25">
      <c r="A11" s="86" t="s">
        <v>18</v>
      </c>
      <c r="B11" s="87"/>
      <c r="C11" s="87"/>
      <c r="D11" s="87"/>
      <c r="E11" s="87"/>
      <c r="F11" s="88"/>
      <c r="G11" s="89">
        <f>'March Detail'!C42</f>
        <v>0</v>
      </c>
      <c r="H11" s="90"/>
      <c r="I11" s="91"/>
      <c r="J11" s="7">
        <v>0</v>
      </c>
      <c r="K11" s="7">
        <v>0</v>
      </c>
      <c r="L11" s="8"/>
    </row>
    <row r="12" spans="1:14" x14ac:dyDescent="0.25">
      <c r="A12" s="86" t="s">
        <v>19</v>
      </c>
      <c r="B12" s="87"/>
      <c r="C12" s="87"/>
      <c r="D12" s="87"/>
      <c r="E12" s="87"/>
      <c r="F12" s="88"/>
      <c r="G12" s="89">
        <f>'March Detail'!D42</f>
        <v>0</v>
      </c>
      <c r="H12" s="90"/>
      <c r="I12" s="91"/>
      <c r="J12" s="7">
        <v>0</v>
      </c>
      <c r="K12" s="7">
        <v>0</v>
      </c>
      <c r="L12" s="8"/>
    </row>
    <row r="13" spans="1:14" x14ac:dyDescent="0.25">
      <c r="A13" s="86" t="s">
        <v>20</v>
      </c>
      <c r="B13" s="87"/>
      <c r="C13" s="87"/>
      <c r="D13" s="87"/>
      <c r="E13" s="87"/>
      <c r="F13" s="88"/>
      <c r="G13" s="89">
        <f>'March Detail'!E42</f>
        <v>0</v>
      </c>
      <c r="H13" s="90"/>
      <c r="I13" s="91"/>
      <c r="J13" s="7">
        <v>0</v>
      </c>
      <c r="K13" s="7">
        <v>0</v>
      </c>
      <c r="L13" s="8"/>
    </row>
    <row r="14" spans="1:14" x14ac:dyDescent="0.25">
      <c r="A14" s="86" t="s">
        <v>21</v>
      </c>
      <c r="B14" s="87"/>
      <c r="C14" s="87"/>
      <c r="D14" s="87"/>
      <c r="E14" s="87"/>
      <c r="F14" s="88"/>
      <c r="G14" s="89">
        <f>'March Detail'!F42</f>
        <v>0</v>
      </c>
      <c r="H14" s="90"/>
      <c r="I14" s="91"/>
      <c r="J14" s="7">
        <v>0</v>
      </c>
      <c r="K14" s="7">
        <v>0</v>
      </c>
      <c r="L14" s="8"/>
    </row>
    <row r="15" spans="1:14" x14ac:dyDescent="0.25">
      <c r="A15" s="86" t="s">
        <v>22</v>
      </c>
      <c r="B15" s="87"/>
      <c r="C15" s="87"/>
      <c r="D15" s="87"/>
      <c r="E15" s="87"/>
      <c r="F15" s="88"/>
      <c r="G15" s="89">
        <f>'March Detail'!G42</f>
        <v>0</v>
      </c>
      <c r="H15" s="90"/>
      <c r="I15" s="91"/>
      <c r="J15" s="7">
        <v>0</v>
      </c>
      <c r="K15" s="7">
        <v>0</v>
      </c>
      <c r="L15" s="8"/>
    </row>
    <row r="16" spans="1:14" x14ac:dyDescent="0.25">
      <c r="A16" s="86" t="s">
        <v>23</v>
      </c>
      <c r="B16" s="87"/>
      <c r="C16" s="87"/>
      <c r="D16" s="87"/>
      <c r="E16" s="87"/>
      <c r="F16" s="88"/>
      <c r="G16" s="89">
        <f>'March Detail'!H42</f>
        <v>0</v>
      </c>
      <c r="H16" s="90"/>
      <c r="I16" s="91"/>
      <c r="J16" s="7">
        <v>0</v>
      </c>
      <c r="K16" s="7">
        <v>0</v>
      </c>
      <c r="L16" s="8"/>
    </row>
    <row r="17" spans="1:12" x14ac:dyDescent="0.25">
      <c r="A17" s="86" t="s">
        <v>24</v>
      </c>
      <c r="B17" s="87"/>
      <c r="C17" s="87"/>
      <c r="D17" s="87"/>
      <c r="E17" s="87"/>
      <c r="F17" s="88"/>
      <c r="G17" s="89">
        <f>'March Detail'!K42</f>
        <v>0</v>
      </c>
      <c r="H17" s="90"/>
      <c r="I17" s="91"/>
      <c r="J17" s="7">
        <v>0</v>
      </c>
      <c r="K17" s="7">
        <v>0</v>
      </c>
      <c r="L17" s="8"/>
    </row>
    <row r="18" spans="1:12" x14ac:dyDescent="0.25">
      <c r="A18" s="86" t="s">
        <v>25</v>
      </c>
      <c r="B18" s="87"/>
      <c r="C18" s="87"/>
      <c r="D18" s="87"/>
      <c r="E18" s="87"/>
      <c r="F18" s="88"/>
      <c r="G18" s="89">
        <f>'March Detail'!J42</f>
        <v>0</v>
      </c>
      <c r="H18" s="90"/>
      <c r="I18" s="91"/>
      <c r="J18" s="7">
        <v>0</v>
      </c>
      <c r="K18" s="7">
        <v>0</v>
      </c>
      <c r="L18" s="8"/>
    </row>
    <row r="19" spans="1:12" x14ac:dyDescent="0.25">
      <c r="A19" s="86" t="s">
        <v>26</v>
      </c>
      <c r="B19" s="87"/>
      <c r="C19" s="87"/>
      <c r="D19" s="87"/>
      <c r="E19" s="87"/>
      <c r="F19" s="88"/>
      <c r="G19" s="89">
        <f>'March Detail'!I42</f>
        <v>0</v>
      </c>
      <c r="H19" s="90"/>
      <c r="I19" s="91"/>
      <c r="J19" s="7">
        <v>0</v>
      </c>
      <c r="K19" s="7">
        <v>0</v>
      </c>
      <c r="L19" s="8"/>
    </row>
    <row r="20" spans="1:12" ht="15.75" thickBot="1" x14ac:dyDescent="0.3">
      <c r="A20" s="95" t="s">
        <v>27</v>
      </c>
      <c r="B20" s="96"/>
      <c r="C20" s="96"/>
      <c r="D20" s="96"/>
      <c r="E20" s="96"/>
      <c r="F20" s="97"/>
      <c r="G20" s="98">
        <f>SUM(G10:I19)</f>
        <v>0</v>
      </c>
      <c r="H20" s="99"/>
      <c r="I20" s="100"/>
      <c r="J20" s="9">
        <v>0</v>
      </c>
      <c r="K20" s="10">
        <v>0</v>
      </c>
      <c r="L20" s="8"/>
    </row>
    <row r="21" spans="1:12" x14ac:dyDescent="0.25">
      <c r="A21" s="86" t="s">
        <v>28</v>
      </c>
      <c r="B21" s="87"/>
      <c r="C21" s="87"/>
      <c r="D21" s="87"/>
      <c r="E21" s="87"/>
      <c r="F21" s="88"/>
      <c r="G21" s="101">
        <v>0</v>
      </c>
      <c r="H21" s="102"/>
      <c r="I21" s="103"/>
      <c r="J21" s="11">
        <v>0</v>
      </c>
      <c r="K21" s="11">
        <v>0</v>
      </c>
      <c r="L21" s="8"/>
    </row>
    <row r="22" spans="1:12" x14ac:dyDescent="0.25">
      <c r="A22" s="86" t="s">
        <v>29</v>
      </c>
      <c r="B22" s="87"/>
      <c r="C22" s="87"/>
      <c r="D22" s="87"/>
      <c r="E22" s="87"/>
      <c r="F22" s="88"/>
      <c r="G22" s="104">
        <f>'March Hourly'!M42</f>
        <v>0</v>
      </c>
      <c r="H22" s="105"/>
      <c r="I22" s="106"/>
      <c r="J22" s="7">
        <v>0</v>
      </c>
      <c r="K22" s="7">
        <v>0</v>
      </c>
      <c r="L22" s="8"/>
    </row>
    <row r="23" spans="1:12" x14ac:dyDescent="0.25">
      <c r="A23" s="113" t="s">
        <v>30</v>
      </c>
      <c r="B23" s="113"/>
      <c r="C23" s="113"/>
      <c r="D23" s="113"/>
      <c r="E23" s="113"/>
      <c r="F23" s="113"/>
      <c r="G23" s="114">
        <f>'March Hourly'!P42</f>
        <v>0</v>
      </c>
      <c r="H23" s="114"/>
      <c r="I23" s="114"/>
      <c r="J23" s="77">
        <v>0</v>
      </c>
      <c r="K23" s="77">
        <v>0</v>
      </c>
      <c r="L23" s="8"/>
    </row>
    <row r="24" spans="1:12" x14ac:dyDescent="0.25">
      <c r="A24" s="113" t="s">
        <v>31</v>
      </c>
      <c r="B24" s="113"/>
      <c r="C24" s="113"/>
      <c r="D24" s="113"/>
      <c r="E24" s="113"/>
      <c r="F24" s="113"/>
      <c r="G24" s="114">
        <f>'March Hourly'!O42</f>
        <v>0</v>
      </c>
      <c r="H24" s="114"/>
      <c r="I24" s="114"/>
      <c r="J24" s="77">
        <v>0</v>
      </c>
      <c r="K24" s="77">
        <v>0</v>
      </c>
      <c r="L24" s="8"/>
    </row>
    <row r="25" spans="1:12" x14ac:dyDescent="0.25">
      <c r="A25" s="115" t="s">
        <v>32</v>
      </c>
      <c r="B25" s="115"/>
      <c r="C25" s="115"/>
      <c r="D25" s="115"/>
      <c r="E25" s="115"/>
      <c r="F25" s="115"/>
      <c r="G25" s="114">
        <f>'March Hourly'!Q42</f>
        <v>0</v>
      </c>
      <c r="H25" s="114"/>
      <c r="I25" s="114"/>
      <c r="J25" s="77">
        <v>0</v>
      </c>
      <c r="K25" s="77">
        <v>0</v>
      </c>
      <c r="L25" s="8"/>
    </row>
    <row r="26" spans="1:12" x14ac:dyDescent="0.25">
      <c r="A26" s="86" t="s">
        <v>33</v>
      </c>
      <c r="B26" s="87"/>
      <c r="C26" s="87"/>
      <c r="D26" s="87"/>
      <c r="E26" s="87"/>
      <c r="F26" s="88"/>
      <c r="G26" s="107">
        <f>'March Hourly'!N42</f>
        <v>0</v>
      </c>
      <c r="H26" s="108"/>
      <c r="I26" s="109"/>
      <c r="J26" s="82">
        <v>0</v>
      </c>
      <c r="K26" s="82">
        <v>0</v>
      </c>
    </row>
    <row r="27" spans="1:12" x14ac:dyDescent="0.25">
      <c r="A27" s="12" t="s">
        <v>34</v>
      </c>
      <c r="B27" s="13"/>
      <c r="C27" s="14"/>
      <c r="D27" s="14"/>
      <c r="E27" s="14"/>
      <c r="F27" s="14"/>
      <c r="G27" s="110">
        <v>0</v>
      </c>
      <c r="H27" s="111"/>
      <c r="I27" s="112"/>
      <c r="J27" s="15">
        <v>0</v>
      </c>
      <c r="K27" s="15">
        <v>0</v>
      </c>
    </row>
    <row r="28" spans="1:12" x14ac:dyDescent="0.25">
      <c r="A28" t="s">
        <v>35</v>
      </c>
      <c r="B28" t="s">
        <v>36</v>
      </c>
      <c r="H28" t="s">
        <v>37</v>
      </c>
    </row>
  </sheetData>
  <mergeCells count="40">
    <mergeCell ref="A10:F10"/>
    <mergeCell ref="G10:I10"/>
    <mergeCell ref="B4:F4"/>
    <mergeCell ref="A8:F8"/>
    <mergeCell ref="G8:I8"/>
    <mergeCell ref="A9:F9"/>
    <mergeCell ref="G9:I9"/>
    <mergeCell ref="A11:F11"/>
    <mergeCell ref="G11:I11"/>
    <mergeCell ref="A12:F12"/>
    <mergeCell ref="G12:I12"/>
    <mergeCell ref="A13:F13"/>
    <mergeCell ref="G13:I13"/>
    <mergeCell ref="A14:F14"/>
    <mergeCell ref="G14:I14"/>
    <mergeCell ref="A15:F15"/>
    <mergeCell ref="G15:I15"/>
    <mergeCell ref="A16:F16"/>
    <mergeCell ref="G16:I16"/>
    <mergeCell ref="A17:F17"/>
    <mergeCell ref="G17:I17"/>
    <mergeCell ref="A18:F18"/>
    <mergeCell ref="G18:I18"/>
    <mergeCell ref="A19:F19"/>
    <mergeCell ref="G19:I19"/>
    <mergeCell ref="A20:F20"/>
    <mergeCell ref="G20:I20"/>
    <mergeCell ref="A21:F21"/>
    <mergeCell ref="G21:I21"/>
    <mergeCell ref="A22:F22"/>
    <mergeCell ref="G22:I22"/>
    <mergeCell ref="A26:F26"/>
    <mergeCell ref="G26:I26"/>
    <mergeCell ref="G27:I27"/>
    <mergeCell ref="A23:F23"/>
    <mergeCell ref="G23:I23"/>
    <mergeCell ref="A24:F24"/>
    <mergeCell ref="G24:I24"/>
    <mergeCell ref="A25:F25"/>
    <mergeCell ref="G25:I2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43"/>
  <sheetViews>
    <sheetView topLeftCell="A4" zoomScale="80" zoomScaleNormal="80" workbookViewId="0">
      <selection activeCell="A31" sqref="A31"/>
    </sheetView>
  </sheetViews>
  <sheetFormatPr defaultRowHeight="15" x14ac:dyDescent="0.25"/>
  <sheetData>
    <row r="1" spans="1:20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9"/>
      <c r="O1" s="19"/>
      <c r="P1" s="19"/>
      <c r="Q1" s="19"/>
      <c r="R1" s="19"/>
      <c r="S1" s="18"/>
      <c r="T1" s="18"/>
    </row>
    <row r="2" spans="1:20" ht="15.75" x14ac:dyDescent="0.25">
      <c r="A2" s="16"/>
      <c r="B2" s="17"/>
      <c r="C2" s="17"/>
      <c r="D2" s="17"/>
      <c r="E2" s="17"/>
      <c r="F2" s="17"/>
      <c r="G2" s="20"/>
      <c r="H2" s="18"/>
      <c r="I2" s="18"/>
      <c r="J2" s="18"/>
      <c r="K2" s="18"/>
      <c r="L2" s="18"/>
      <c r="M2" s="18"/>
      <c r="N2" s="19"/>
      <c r="O2" s="19"/>
      <c r="P2" s="19"/>
      <c r="Q2" s="19"/>
      <c r="R2" s="19"/>
      <c r="S2" s="18"/>
      <c r="T2" s="18"/>
    </row>
    <row r="3" spans="1:20" ht="15.75" x14ac:dyDescent="0.25">
      <c r="A3" s="21" t="s">
        <v>85</v>
      </c>
      <c r="B3" s="16"/>
      <c r="C3" s="76">
        <v>2023</v>
      </c>
      <c r="D3" s="16"/>
      <c r="E3" s="18"/>
      <c r="F3" s="18"/>
      <c r="G3" s="18"/>
      <c r="H3" s="18"/>
      <c r="I3" s="18"/>
      <c r="J3" s="18"/>
      <c r="K3" s="18"/>
      <c r="L3" s="18"/>
      <c r="M3" s="18" t="s">
        <v>41</v>
      </c>
      <c r="N3" s="19"/>
      <c r="O3" s="19"/>
      <c r="P3" s="19"/>
      <c r="Q3" s="19"/>
      <c r="R3" s="19"/>
      <c r="S3" s="18"/>
      <c r="T3" s="18"/>
    </row>
    <row r="4" spans="1:20" x14ac:dyDescent="0.25">
      <c r="A4" s="22"/>
      <c r="B4" s="23"/>
      <c r="C4" s="22"/>
      <c r="D4" s="24"/>
      <c r="E4" s="22"/>
      <c r="F4" s="25"/>
      <c r="G4" s="22"/>
      <c r="H4" s="26"/>
      <c r="I4" s="27"/>
      <c r="J4" s="28"/>
      <c r="K4" s="24"/>
      <c r="L4" s="19"/>
      <c r="M4" s="28"/>
      <c r="N4" s="29" t="s">
        <v>42</v>
      </c>
      <c r="O4" s="30" t="s">
        <v>43</v>
      </c>
      <c r="P4" s="30" t="s">
        <v>44</v>
      </c>
      <c r="Q4" s="30" t="s">
        <v>45</v>
      </c>
      <c r="R4" s="19"/>
      <c r="S4" s="30" t="s">
        <v>46</v>
      </c>
      <c r="T4" s="30" t="s">
        <v>47</v>
      </c>
    </row>
    <row r="5" spans="1:20" ht="15.75" x14ac:dyDescent="0.25">
      <c r="A5" s="22" t="s">
        <v>48</v>
      </c>
      <c r="B5" s="31">
        <v>0.29166666666666669</v>
      </c>
      <c r="C5" s="31">
        <v>0.33333333333333298</v>
      </c>
      <c r="D5" s="31">
        <v>0.375</v>
      </c>
      <c r="E5" s="30" t="s">
        <v>49</v>
      </c>
      <c r="F5" s="32">
        <v>0.54166666666666663</v>
      </c>
      <c r="G5" s="32">
        <v>0.58333333333333304</v>
      </c>
      <c r="H5" s="32">
        <v>0.625</v>
      </c>
      <c r="I5" s="32">
        <v>0.66666666666666696</v>
      </c>
      <c r="J5" s="32">
        <v>0.70833333333333304</v>
      </c>
      <c r="K5" s="33" t="s">
        <v>50</v>
      </c>
      <c r="L5" s="19"/>
      <c r="M5" s="32" t="s">
        <v>51</v>
      </c>
      <c r="N5" s="22" t="s">
        <v>51</v>
      </c>
      <c r="O5" s="32" t="s">
        <v>51</v>
      </c>
      <c r="P5" s="32" t="s">
        <v>51</v>
      </c>
      <c r="Q5" s="32" t="s">
        <v>51</v>
      </c>
      <c r="R5" s="19"/>
      <c r="S5" s="32" t="s">
        <v>52</v>
      </c>
      <c r="T5" s="32" t="s">
        <v>52</v>
      </c>
    </row>
    <row r="6" spans="1:20" x14ac:dyDescent="0.25">
      <c r="A6" s="34">
        <v>44654</v>
      </c>
      <c r="B6" s="35"/>
      <c r="C6" s="36"/>
      <c r="D6" s="35"/>
      <c r="E6" s="35"/>
      <c r="F6" s="35"/>
      <c r="G6" s="35"/>
      <c r="H6" s="35"/>
      <c r="I6" s="35"/>
      <c r="J6" s="35"/>
      <c r="K6" s="35"/>
      <c r="L6" s="37"/>
      <c r="M6" s="35"/>
      <c r="N6" s="36"/>
      <c r="O6" s="35"/>
      <c r="P6" s="35"/>
      <c r="Q6" s="35"/>
      <c r="R6" s="19"/>
      <c r="S6" s="35"/>
      <c r="T6" s="35"/>
    </row>
    <row r="7" spans="1:20" x14ac:dyDescent="0.25">
      <c r="A7" s="34">
        <v>44655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19"/>
      <c r="M7" s="35"/>
      <c r="N7" s="36"/>
      <c r="O7" s="35"/>
      <c r="P7" s="35"/>
      <c r="Q7" s="35"/>
      <c r="R7" s="19"/>
      <c r="S7" s="35"/>
      <c r="T7" s="35"/>
    </row>
    <row r="8" spans="1:20" x14ac:dyDescent="0.25">
      <c r="A8" s="34">
        <v>44656</v>
      </c>
      <c r="B8" s="35"/>
      <c r="C8" s="36"/>
      <c r="D8" s="35"/>
      <c r="E8" s="35"/>
      <c r="F8" s="35"/>
      <c r="G8" s="35"/>
      <c r="H8" s="35"/>
      <c r="I8" s="35"/>
      <c r="J8" s="35"/>
      <c r="K8" s="35"/>
      <c r="L8" s="19"/>
      <c r="M8" s="35"/>
      <c r="N8" s="36"/>
      <c r="O8" s="35"/>
      <c r="P8" s="35"/>
      <c r="Q8" s="35"/>
      <c r="R8" s="19"/>
      <c r="S8" s="35"/>
      <c r="T8" s="35"/>
    </row>
    <row r="9" spans="1:20" x14ac:dyDescent="0.25">
      <c r="A9" s="34">
        <v>44657</v>
      </c>
      <c r="B9" s="35"/>
      <c r="C9" s="36"/>
      <c r="D9" s="35"/>
      <c r="E9" s="35"/>
      <c r="F9" s="35"/>
      <c r="G9" s="35"/>
      <c r="H9" s="35"/>
      <c r="I9" s="35"/>
      <c r="J9" s="35"/>
      <c r="K9" s="35"/>
      <c r="L9" s="19"/>
      <c r="M9" s="35"/>
      <c r="N9" s="36"/>
      <c r="O9" s="35"/>
      <c r="P9" s="35"/>
      <c r="Q9" s="35"/>
      <c r="R9" s="19"/>
      <c r="S9" s="35"/>
      <c r="T9" s="35"/>
    </row>
    <row r="10" spans="1:20" x14ac:dyDescent="0.25">
      <c r="A10" s="34">
        <v>44658</v>
      </c>
      <c r="B10" s="36"/>
      <c r="C10" s="36"/>
      <c r="D10" s="36"/>
      <c r="E10" s="36"/>
      <c r="F10" s="35"/>
      <c r="G10" s="36"/>
      <c r="H10" s="36"/>
      <c r="I10" s="36"/>
      <c r="J10" s="36"/>
      <c r="K10" s="35"/>
      <c r="L10" s="19"/>
      <c r="M10" s="36"/>
      <c r="N10" s="36"/>
      <c r="O10" s="36"/>
      <c r="P10" s="36"/>
      <c r="Q10" s="36"/>
      <c r="R10" s="19"/>
      <c r="S10" s="36"/>
      <c r="T10" s="36"/>
    </row>
    <row r="11" spans="1:20" ht="27" thickBot="1" x14ac:dyDescent="0.3">
      <c r="A11" s="38" t="s">
        <v>53</v>
      </c>
      <c r="B11" s="39">
        <f t="shared" ref="B11:J11" si="0">SUM(B6:B10)</f>
        <v>0</v>
      </c>
      <c r="C11" s="39">
        <f t="shared" si="0"/>
        <v>0</v>
      </c>
      <c r="D11" s="39">
        <f t="shared" si="0"/>
        <v>0</v>
      </c>
      <c r="E11" s="39">
        <f t="shared" si="0"/>
        <v>0</v>
      </c>
      <c r="F11" s="39">
        <f t="shared" si="0"/>
        <v>0</v>
      </c>
      <c r="G11" s="39">
        <f t="shared" si="0"/>
        <v>0</v>
      </c>
      <c r="H11" s="39">
        <f t="shared" si="0"/>
        <v>0</v>
      </c>
      <c r="I11" s="39">
        <f t="shared" si="0"/>
        <v>0</v>
      </c>
      <c r="J11" s="39">
        <f t="shared" si="0"/>
        <v>0</v>
      </c>
      <c r="K11" s="35">
        <f>SUM(B11:J11)</f>
        <v>0</v>
      </c>
      <c r="L11" s="19"/>
      <c r="M11" s="39">
        <f>SUM(M6:M10)</f>
        <v>0</v>
      </c>
      <c r="N11" s="39">
        <f>SUM(N6:N10)</f>
        <v>0</v>
      </c>
      <c r="O11" s="39">
        <f>SUM(O6:O10)</f>
        <v>0</v>
      </c>
      <c r="P11" s="39">
        <f>SUM(P6:P10)</f>
        <v>0</v>
      </c>
      <c r="Q11" s="39">
        <f>SUM(Q6:Q10)</f>
        <v>0</v>
      </c>
      <c r="R11" s="19"/>
      <c r="S11" s="39">
        <f>SUM(S6:S10)</f>
        <v>0</v>
      </c>
      <c r="T11" s="39">
        <f>SUM(T6:T10)</f>
        <v>0</v>
      </c>
    </row>
    <row r="12" spans="1:20" ht="15.75" thickTop="1" x14ac:dyDescent="0.25">
      <c r="A12" s="34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0" x14ac:dyDescent="0.25">
      <c r="A13" s="34">
        <v>44661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19"/>
      <c r="M13" s="35"/>
      <c r="N13" s="36"/>
      <c r="O13" s="35"/>
      <c r="P13" s="35"/>
      <c r="Q13" s="35"/>
      <c r="R13" s="19"/>
      <c r="S13" s="35"/>
      <c r="T13" s="35"/>
    </row>
    <row r="14" spans="1:20" x14ac:dyDescent="0.25">
      <c r="A14" s="34">
        <v>44662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19"/>
      <c r="M14" s="35"/>
      <c r="N14" s="36"/>
      <c r="O14" s="35"/>
      <c r="P14" s="35"/>
      <c r="Q14" s="35"/>
      <c r="R14" s="19"/>
      <c r="S14" s="35"/>
      <c r="T14" s="35"/>
    </row>
    <row r="15" spans="1:20" x14ac:dyDescent="0.25">
      <c r="A15" s="34">
        <v>44663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19"/>
      <c r="M15" s="35"/>
      <c r="N15" s="36"/>
      <c r="O15" s="35"/>
      <c r="P15" s="35"/>
      <c r="Q15" s="35"/>
      <c r="R15" s="19"/>
      <c r="S15" s="35"/>
      <c r="T15" s="35"/>
    </row>
    <row r="16" spans="1:20" x14ac:dyDescent="0.25">
      <c r="A16" s="34">
        <v>44664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19"/>
      <c r="M16" s="35"/>
      <c r="N16" s="36"/>
      <c r="O16" s="35"/>
      <c r="P16" s="35"/>
      <c r="Q16" s="35"/>
      <c r="R16" s="19"/>
      <c r="S16" s="35"/>
      <c r="T16" s="35"/>
    </row>
    <row r="17" spans="1:20" x14ac:dyDescent="0.25">
      <c r="A17" s="34">
        <v>44665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19"/>
      <c r="M17" s="35"/>
      <c r="N17" s="36"/>
      <c r="O17" s="35"/>
      <c r="P17" s="35"/>
      <c r="Q17" s="35"/>
      <c r="R17" s="19"/>
      <c r="S17" s="35"/>
      <c r="T17" s="35"/>
    </row>
    <row r="18" spans="1:20" ht="27" thickBot="1" x14ac:dyDescent="0.3">
      <c r="A18" s="38" t="s">
        <v>53</v>
      </c>
      <c r="B18" s="39">
        <f t="shared" ref="B18:J18" si="1">SUM(B13:B17)</f>
        <v>0</v>
      </c>
      <c r="C18" s="39">
        <f t="shared" si="1"/>
        <v>0</v>
      </c>
      <c r="D18" s="39">
        <f t="shared" si="1"/>
        <v>0</v>
      </c>
      <c r="E18" s="39">
        <f t="shared" si="1"/>
        <v>0</v>
      </c>
      <c r="F18" s="39">
        <f t="shared" si="1"/>
        <v>0</v>
      </c>
      <c r="G18" s="39">
        <f t="shared" si="1"/>
        <v>0</v>
      </c>
      <c r="H18" s="39">
        <f t="shared" si="1"/>
        <v>0</v>
      </c>
      <c r="I18" s="39">
        <f t="shared" si="1"/>
        <v>0</v>
      </c>
      <c r="J18" s="39">
        <f t="shared" si="1"/>
        <v>0</v>
      </c>
      <c r="K18" s="35">
        <f>SUM(B18:J18)</f>
        <v>0</v>
      </c>
      <c r="L18" s="19"/>
      <c r="M18" s="39">
        <f>SUM(M13:M17)</f>
        <v>0</v>
      </c>
      <c r="N18" s="39">
        <f>SUM(N13:N17)</f>
        <v>0</v>
      </c>
      <c r="O18" s="39">
        <f>SUM(O13:O17)</f>
        <v>0</v>
      </c>
      <c r="P18" s="39">
        <f>SUM(P13:P17)</f>
        <v>0</v>
      </c>
      <c r="Q18" s="39">
        <f>SUM(Q13:Q17)</f>
        <v>0</v>
      </c>
      <c r="R18" s="19"/>
      <c r="S18" s="39">
        <f>SUM(S13:S17)</f>
        <v>0</v>
      </c>
      <c r="T18" s="39">
        <f>SUM(T13:T17)</f>
        <v>0</v>
      </c>
    </row>
    <row r="19" spans="1:20" ht="15.75" thickTop="1" x14ac:dyDescent="0.25">
      <c r="A19" s="34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x14ac:dyDescent="0.25">
      <c r="A20" s="34">
        <v>44668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19"/>
      <c r="M20" s="35"/>
      <c r="N20" s="36"/>
      <c r="O20" s="35"/>
      <c r="P20" s="35"/>
      <c r="Q20" s="35"/>
      <c r="R20" s="19"/>
      <c r="S20" s="35"/>
      <c r="T20" s="35"/>
    </row>
    <row r="21" spans="1:20" x14ac:dyDescent="0.25">
      <c r="A21" s="34">
        <v>44669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19"/>
      <c r="M21" s="35"/>
      <c r="N21" s="36"/>
      <c r="O21" s="35"/>
      <c r="P21" s="35"/>
      <c r="Q21" s="35"/>
      <c r="R21" s="19"/>
      <c r="S21" s="35"/>
      <c r="T21" s="35"/>
    </row>
    <row r="22" spans="1:20" x14ac:dyDescent="0.25">
      <c r="A22" s="34">
        <v>44670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19"/>
      <c r="M22" s="35"/>
      <c r="N22" s="36"/>
      <c r="O22" s="35"/>
      <c r="P22" s="35"/>
      <c r="Q22" s="35"/>
      <c r="R22" s="19"/>
      <c r="S22" s="35"/>
      <c r="T22" s="35"/>
    </row>
    <row r="23" spans="1:20" x14ac:dyDescent="0.25">
      <c r="A23" s="34">
        <v>44671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19"/>
      <c r="M23" s="35"/>
      <c r="N23" s="36"/>
      <c r="O23" s="35"/>
      <c r="P23" s="35"/>
      <c r="Q23" s="35"/>
      <c r="R23" s="19"/>
      <c r="S23" s="35"/>
      <c r="T23" s="35"/>
    </row>
    <row r="24" spans="1:20" x14ac:dyDescent="0.25">
      <c r="A24" s="34">
        <v>44672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19"/>
      <c r="M24" s="35"/>
      <c r="N24" s="36"/>
      <c r="O24" s="35"/>
      <c r="P24" s="35"/>
      <c r="Q24" s="35"/>
      <c r="R24" s="19"/>
      <c r="S24" s="35"/>
      <c r="T24" s="35"/>
    </row>
    <row r="25" spans="1:20" ht="27" thickBot="1" x14ac:dyDescent="0.3">
      <c r="A25" s="38" t="s">
        <v>53</v>
      </c>
      <c r="B25" s="39">
        <f t="shared" ref="B25:J25" si="2">SUM(B20:B24)</f>
        <v>0</v>
      </c>
      <c r="C25" s="39">
        <f t="shared" si="2"/>
        <v>0</v>
      </c>
      <c r="D25" s="39">
        <f t="shared" si="2"/>
        <v>0</v>
      </c>
      <c r="E25" s="39">
        <f t="shared" si="2"/>
        <v>0</v>
      </c>
      <c r="F25" s="39">
        <f t="shared" si="2"/>
        <v>0</v>
      </c>
      <c r="G25" s="39">
        <f t="shared" si="2"/>
        <v>0</v>
      </c>
      <c r="H25" s="39">
        <f t="shared" si="2"/>
        <v>0</v>
      </c>
      <c r="I25" s="39">
        <f t="shared" si="2"/>
        <v>0</v>
      </c>
      <c r="J25" s="39">
        <f t="shared" si="2"/>
        <v>0</v>
      </c>
      <c r="K25" s="35">
        <f>SUM(B25:J25)</f>
        <v>0</v>
      </c>
      <c r="L25" s="19"/>
      <c r="M25" s="39">
        <f>SUM(M20:M24)</f>
        <v>0</v>
      </c>
      <c r="N25" s="39">
        <f>SUM(N20:N24)</f>
        <v>0</v>
      </c>
      <c r="O25" s="39">
        <f>SUM(O20:O24)</f>
        <v>0</v>
      </c>
      <c r="P25" s="39">
        <f>SUM(P20:P24)</f>
        <v>0</v>
      </c>
      <c r="Q25" s="39">
        <f>SUM(Q20:Q24)</f>
        <v>0</v>
      </c>
      <c r="R25" s="19"/>
      <c r="S25" s="39">
        <f>SUM(S20:S24)</f>
        <v>0</v>
      </c>
      <c r="T25" s="39">
        <f>SUM(T20:T24)</f>
        <v>0</v>
      </c>
    </row>
    <row r="26" spans="1:20" ht="15.75" thickTop="1" x14ac:dyDescent="0.25">
      <c r="A26" s="34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x14ac:dyDescent="0.25">
      <c r="A27" s="34">
        <v>44675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19"/>
      <c r="M27" s="35"/>
      <c r="N27" s="36"/>
      <c r="O27" s="35"/>
      <c r="P27" s="35"/>
      <c r="Q27" s="35"/>
      <c r="R27" s="19"/>
      <c r="S27" s="35"/>
      <c r="T27" s="35"/>
    </row>
    <row r="28" spans="1:20" x14ac:dyDescent="0.25">
      <c r="A28" s="34">
        <v>44676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19"/>
      <c r="M28" s="35"/>
      <c r="N28" s="36"/>
      <c r="O28" s="35"/>
      <c r="P28" s="35"/>
      <c r="Q28" s="35"/>
      <c r="R28" s="19"/>
      <c r="S28" s="35"/>
      <c r="T28" s="35"/>
    </row>
    <row r="29" spans="1:20" x14ac:dyDescent="0.25">
      <c r="A29" s="34">
        <v>44677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19"/>
      <c r="M29" s="35"/>
      <c r="N29" s="36"/>
      <c r="O29" s="35"/>
      <c r="P29" s="35"/>
      <c r="Q29" s="35"/>
      <c r="R29" s="19"/>
      <c r="S29" s="35"/>
      <c r="T29" s="35"/>
    </row>
    <row r="30" spans="1:20" x14ac:dyDescent="0.25">
      <c r="A30" s="34">
        <v>44678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19"/>
      <c r="M30" s="35"/>
      <c r="N30" s="36"/>
      <c r="O30" s="35"/>
      <c r="P30" s="35"/>
      <c r="Q30" s="35"/>
      <c r="R30" s="19"/>
      <c r="S30" s="35"/>
      <c r="T30" s="35"/>
    </row>
    <row r="31" spans="1:20" x14ac:dyDescent="0.25">
      <c r="A31" s="34">
        <v>44679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19"/>
      <c r="M31" s="35"/>
      <c r="N31" s="36"/>
      <c r="O31" s="35"/>
      <c r="P31" s="35"/>
      <c r="Q31" s="35"/>
      <c r="R31" s="19"/>
      <c r="S31" s="35"/>
      <c r="T31" s="35"/>
    </row>
    <row r="32" spans="1:20" ht="27" thickBot="1" x14ac:dyDescent="0.3">
      <c r="A32" s="38" t="s">
        <v>53</v>
      </c>
      <c r="B32" s="39">
        <f t="shared" ref="B32:J32" si="3">SUM(B27:B31)</f>
        <v>0</v>
      </c>
      <c r="C32" s="39">
        <f t="shared" si="3"/>
        <v>0</v>
      </c>
      <c r="D32" s="39">
        <f t="shared" si="3"/>
        <v>0</v>
      </c>
      <c r="E32" s="39">
        <f t="shared" si="3"/>
        <v>0</v>
      </c>
      <c r="F32" s="39">
        <f t="shared" si="3"/>
        <v>0</v>
      </c>
      <c r="G32" s="39">
        <f t="shared" si="3"/>
        <v>0</v>
      </c>
      <c r="H32" s="39">
        <f t="shared" si="3"/>
        <v>0</v>
      </c>
      <c r="I32" s="39">
        <f t="shared" si="3"/>
        <v>0</v>
      </c>
      <c r="J32" s="39">
        <f t="shared" si="3"/>
        <v>0</v>
      </c>
      <c r="K32" s="35">
        <f>SUM(B32:J32)</f>
        <v>0</v>
      </c>
      <c r="L32" s="19"/>
      <c r="M32" s="39">
        <f>SUM(M27:M31)</f>
        <v>0</v>
      </c>
      <c r="N32" s="39">
        <f>SUM(N27:N31)</f>
        <v>0</v>
      </c>
      <c r="O32" s="39">
        <f>SUM(O27:O31)</f>
        <v>0</v>
      </c>
      <c r="P32" s="39">
        <f>SUM(P27:P31)</f>
        <v>0</v>
      </c>
      <c r="Q32" s="39">
        <f>SUM(Q27:Q31)</f>
        <v>0</v>
      </c>
      <c r="R32" s="19"/>
      <c r="S32" s="39">
        <f>SUM(S27:S31)</f>
        <v>0</v>
      </c>
      <c r="T32" s="39">
        <f>SUM(T27:T31)</f>
        <v>0</v>
      </c>
    </row>
    <row r="33" spans="1:20" ht="15.75" thickTop="1" x14ac:dyDescent="0.25">
      <c r="A33" s="3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34"/>
      <c r="B34" s="36"/>
      <c r="C34" s="36"/>
      <c r="D34" s="36"/>
      <c r="E34" s="36"/>
      <c r="F34" s="36"/>
      <c r="G34" s="36"/>
      <c r="H34" s="36"/>
      <c r="I34" s="36"/>
      <c r="J34" s="36"/>
      <c r="K34" s="35"/>
      <c r="L34" s="19"/>
      <c r="M34" s="36"/>
      <c r="N34" s="36"/>
      <c r="O34" s="36"/>
      <c r="P34" s="36"/>
      <c r="Q34" s="36"/>
      <c r="R34" s="19"/>
      <c r="S34" s="36"/>
      <c r="T34" s="36"/>
    </row>
    <row r="35" spans="1:20" x14ac:dyDescent="0.25">
      <c r="A35" s="34"/>
      <c r="B35" s="40"/>
      <c r="C35" s="40"/>
      <c r="D35" s="40"/>
      <c r="E35" s="40"/>
      <c r="F35" s="40"/>
      <c r="G35" s="40"/>
      <c r="H35" s="40"/>
      <c r="I35" s="40"/>
      <c r="J35" s="40"/>
      <c r="K35" s="35"/>
      <c r="L35" s="19"/>
      <c r="M35" s="40"/>
      <c r="N35" s="36"/>
      <c r="O35" s="40"/>
      <c r="P35" s="40"/>
      <c r="Q35" s="40"/>
      <c r="R35" s="19"/>
      <c r="S35" s="40"/>
      <c r="T35" s="40"/>
    </row>
    <row r="36" spans="1:20" x14ac:dyDescent="0.25">
      <c r="A36" s="34"/>
      <c r="B36" s="40"/>
      <c r="C36" s="40"/>
      <c r="D36" s="40"/>
      <c r="E36" s="40"/>
      <c r="F36" s="40"/>
      <c r="G36" s="40"/>
      <c r="H36" s="40"/>
      <c r="I36" s="40"/>
      <c r="J36" s="40"/>
      <c r="K36" s="35"/>
      <c r="L36" s="19"/>
      <c r="M36" s="40"/>
      <c r="N36" s="36"/>
      <c r="O36" s="40"/>
      <c r="P36" s="40"/>
      <c r="Q36" s="40"/>
      <c r="R36" s="19"/>
      <c r="S36" s="40"/>
      <c r="T36" s="40"/>
    </row>
    <row r="37" spans="1:20" x14ac:dyDescent="0.25">
      <c r="A37" s="34"/>
      <c r="B37" s="40"/>
      <c r="C37" s="40"/>
      <c r="D37" s="40"/>
      <c r="E37" s="40"/>
      <c r="F37" s="40"/>
      <c r="G37" s="40"/>
      <c r="H37" s="40"/>
      <c r="I37" s="40"/>
      <c r="J37" s="40"/>
      <c r="K37" s="35"/>
      <c r="L37" s="19"/>
      <c r="M37" s="40"/>
      <c r="N37" s="36"/>
      <c r="O37" s="40"/>
      <c r="P37" s="40"/>
      <c r="Q37" s="40"/>
      <c r="R37" s="19"/>
      <c r="S37" s="40"/>
      <c r="T37" s="40"/>
    </row>
    <row r="38" spans="1:20" x14ac:dyDescent="0.25">
      <c r="A38" s="34"/>
      <c r="B38" s="40"/>
      <c r="C38" s="40"/>
      <c r="D38" s="40"/>
      <c r="E38" s="40"/>
      <c r="F38" s="40"/>
      <c r="G38" s="40"/>
      <c r="H38" s="40"/>
      <c r="I38" s="40"/>
      <c r="J38" s="40"/>
      <c r="K38" s="35"/>
      <c r="L38" s="19"/>
      <c r="M38" s="40"/>
      <c r="N38" s="36"/>
      <c r="O38" s="40"/>
      <c r="P38" s="40"/>
      <c r="Q38" s="40"/>
      <c r="R38" s="19"/>
      <c r="S38" s="40"/>
      <c r="T38" s="40"/>
    </row>
    <row r="39" spans="1:20" ht="27" thickBot="1" x14ac:dyDescent="0.3">
      <c r="A39" s="38" t="s">
        <v>53</v>
      </c>
      <c r="B39" s="39">
        <f t="shared" ref="B39:J39" si="4">SUM(B33:B38)</f>
        <v>0</v>
      </c>
      <c r="C39" s="39">
        <f t="shared" si="4"/>
        <v>0</v>
      </c>
      <c r="D39" s="39">
        <f t="shared" si="4"/>
        <v>0</v>
      </c>
      <c r="E39" s="39">
        <f t="shared" si="4"/>
        <v>0</v>
      </c>
      <c r="F39" s="39">
        <f t="shared" si="4"/>
        <v>0</v>
      </c>
      <c r="G39" s="39">
        <f t="shared" si="4"/>
        <v>0</v>
      </c>
      <c r="H39" s="39">
        <f t="shared" si="4"/>
        <v>0</v>
      </c>
      <c r="I39" s="39">
        <f t="shared" si="4"/>
        <v>0</v>
      </c>
      <c r="J39" s="39">
        <f t="shared" si="4"/>
        <v>0</v>
      </c>
      <c r="K39" s="35">
        <f>SUM(B39:J39)</f>
        <v>0</v>
      </c>
      <c r="L39" s="19"/>
      <c r="M39" s="39">
        <f>SUM(M33:M38)</f>
        <v>0</v>
      </c>
      <c r="N39" s="39">
        <f>SUM(N34:N38)</f>
        <v>0</v>
      </c>
      <c r="O39" s="39">
        <f>SUM(O33:O38)</f>
        <v>0</v>
      </c>
      <c r="P39" s="39">
        <f>SUM(P33:P38)</f>
        <v>0</v>
      </c>
      <c r="Q39" s="39">
        <f>SUM(Q33:Q38)</f>
        <v>0</v>
      </c>
      <c r="R39" s="19"/>
      <c r="S39" s="39">
        <f>SUM(S33:S38)</f>
        <v>0</v>
      </c>
      <c r="T39" s="39">
        <f>SUM(T33:T38)</f>
        <v>0</v>
      </c>
    </row>
    <row r="40" spans="1:20" ht="15.75" thickTop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37"/>
      <c r="M40" s="19"/>
      <c r="N40" s="19"/>
      <c r="O40" s="19"/>
      <c r="P40" s="19"/>
      <c r="Q40" s="19"/>
      <c r="R40" s="19"/>
      <c r="S40" s="19"/>
      <c r="T40" s="19"/>
    </row>
    <row r="41" spans="1:20" ht="15.75" thickBo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37"/>
      <c r="M41" s="19"/>
      <c r="N41" s="19"/>
      <c r="O41" s="19"/>
      <c r="P41" s="19"/>
      <c r="Q41" s="19"/>
      <c r="R41" s="19"/>
      <c r="S41" s="19"/>
      <c r="T41" s="19"/>
    </row>
    <row r="42" spans="1:20" ht="26.25" thickBot="1" x14ac:dyDescent="0.3">
      <c r="A42" s="41" t="s">
        <v>54</v>
      </c>
      <c r="B42" s="42">
        <f t="shared" ref="B42:K42" si="5">SUM(B11,B18,B25,B32,B39)</f>
        <v>0</v>
      </c>
      <c r="C42" s="42">
        <f t="shared" si="5"/>
        <v>0</v>
      </c>
      <c r="D42" s="42">
        <f t="shared" si="5"/>
        <v>0</v>
      </c>
      <c r="E42" s="42">
        <f t="shared" si="5"/>
        <v>0</v>
      </c>
      <c r="F42" s="42">
        <f t="shared" si="5"/>
        <v>0</v>
      </c>
      <c r="G42" s="42">
        <f t="shared" si="5"/>
        <v>0</v>
      </c>
      <c r="H42" s="42">
        <f t="shared" si="5"/>
        <v>0</v>
      </c>
      <c r="I42" s="42">
        <f t="shared" si="5"/>
        <v>0</v>
      </c>
      <c r="J42" s="43">
        <f t="shared" si="5"/>
        <v>0</v>
      </c>
      <c r="K42" s="42">
        <f t="shared" si="5"/>
        <v>0</v>
      </c>
      <c r="L42" s="37"/>
      <c r="M42" s="43">
        <f>SUM(M11,M18,M25,M32,M39)</f>
        <v>0</v>
      </c>
      <c r="N42" s="44">
        <f>SUM(N11,N18,N25,N32,N39)</f>
        <v>0</v>
      </c>
      <c r="O42" s="45">
        <f>SUM(O11,O18,O25,O32,O39)</f>
        <v>0</v>
      </c>
      <c r="P42" s="46">
        <f>SUM(P11,P18,P25,P32,P39)</f>
        <v>0</v>
      </c>
      <c r="Q42" s="42">
        <f>SUM(Q11,Q18,Q25,Q32,Q39)</f>
        <v>0</v>
      </c>
      <c r="R42" s="37"/>
      <c r="S42" s="42">
        <f>SUM(S11,S18,S25,S32,S39)</f>
        <v>0</v>
      </c>
      <c r="T42" s="45">
        <f>SUM(T11,T18,T25,T32,T39)</f>
        <v>0</v>
      </c>
    </row>
    <row r="43" spans="1:20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42"/>
  <sheetViews>
    <sheetView zoomScale="80" zoomScaleNormal="80" workbookViewId="0">
      <selection activeCell="A31" sqref="A31"/>
    </sheetView>
  </sheetViews>
  <sheetFormatPr defaultRowHeight="12.75" x14ac:dyDescent="0.2"/>
  <cols>
    <col min="1" max="1" width="10.85546875" style="19" bestFit="1" customWidth="1"/>
    <col min="2" max="2" width="9.140625" style="19"/>
    <col min="3" max="3" width="13.5703125" style="19" customWidth="1"/>
    <col min="4" max="5" width="9.140625" style="19"/>
    <col min="6" max="6" width="10.7109375" style="19" customWidth="1"/>
    <col min="7" max="7" width="13.42578125" style="19" customWidth="1"/>
    <col min="8" max="8" width="13.28515625" style="19" customWidth="1"/>
    <col min="9" max="9" width="11.42578125" style="19" customWidth="1"/>
    <col min="10" max="10" width="9.140625" style="19"/>
    <col min="11" max="11" width="13.42578125" style="19" customWidth="1"/>
    <col min="12" max="256" width="9.140625" style="19"/>
    <col min="257" max="257" width="10.85546875" style="19" bestFit="1" customWidth="1"/>
    <col min="258" max="261" width="9.140625" style="19"/>
    <col min="262" max="262" width="10.7109375" style="19" customWidth="1"/>
    <col min="263" max="263" width="13.42578125" style="19" customWidth="1"/>
    <col min="264" max="264" width="13.28515625" style="19" customWidth="1"/>
    <col min="265" max="265" width="11.42578125" style="19" customWidth="1"/>
    <col min="266" max="512" width="9.140625" style="19"/>
    <col min="513" max="513" width="10.85546875" style="19" bestFit="1" customWidth="1"/>
    <col min="514" max="517" width="9.140625" style="19"/>
    <col min="518" max="518" width="10.7109375" style="19" customWidth="1"/>
    <col min="519" max="519" width="13.42578125" style="19" customWidth="1"/>
    <col min="520" max="520" width="13.28515625" style="19" customWidth="1"/>
    <col min="521" max="521" width="11.42578125" style="19" customWidth="1"/>
    <col min="522" max="768" width="9.140625" style="19"/>
    <col min="769" max="769" width="10.85546875" style="19" bestFit="1" customWidth="1"/>
    <col min="770" max="773" width="9.140625" style="19"/>
    <col min="774" max="774" width="10.7109375" style="19" customWidth="1"/>
    <col min="775" max="775" width="13.42578125" style="19" customWidth="1"/>
    <col min="776" max="776" width="13.28515625" style="19" customWidth="1"/>
    <col min="777" max="777" width="11.42578125" style="19" customWidth="1"/>
    <col min="778" max="1024" width="9.140625" style="19"/>
    <col min="1025" max="1025" width="10.85546875" style="19" bestFit="1" customWidth="1"/>
    <col min="1026" max="1029" width="9.140625" style="19"/>
    <col min="1030" max="1030" width="10.7109375" style="19" customWidth="1"/>
    <col min="1031" max="1031" width="13.42578125" style="19" customWidth="1"/>
    <col min="1032" max="1032" width="13.28515625" style="19" customWidth="1"/>
    <col min="1033" max="1033" width="11.42578125" style="19" customWidth="1"/>
    <col min="1034" max="1280" width="9.140625" style="19"/>
    <col min="1281" max="1281" width="10.85546875" style="19" bestFit="1" customWidth="1"/>
    <col min="1282" max="1285" width="9.140625" style="19"/>
    <col min="1286" max="1286" width="10.7109375" style="19" customWidth="1"/>
    <col min="1287" max="1287" width="13.42578125" style="19" customWidth="1"/>
    <col min="1288" max="1288" width="13.28515625" style="19" customWidth="1"/>
    <col min="1289" max="1289" width="11.42578125" style="19" customWidth="1"/>
    <col min="1290" max="1536" width="9.140625" style="19"/>
    <col min="1537" max="1537" width="10.85546875" style="19" bestFit="1" customWidth="1"/>
    <col min="1538" max="1541" width="9.140625" style="19"/>
    <col min="1542" max="1542" width="10.7109375" style="19" customWidth="1"/>
    <col min="1543" max="1543" width="13.42578125" style="19" customWidth="1"/>
    <col min="1544" max="1544" width="13.28515625" style="19" customWidth="1"/>
    <col min="1545" max="1545" width="11.42578125" style="19" customWidth="1"/>
    <col min="1546" max="1792" width="9.140625" style="19"/>
    <col min="1793" max="1793" width="10.85546875" style="19" bestFit="1" customWidth="1"/>
    <col min="1794" max="1797" width="9.140625" style="19"/>
    <col min="1798" max="1798" width="10.7109375" style="19" customWidth="1"/>
    <col min="1799" max="1799" width="13.42578125" style="19" customWidth="1"/>
    <col min="1800" max="1800" width="13.28515625" style="19" customWidth="1"/>
    <col min="1801" max="1801" width="11.42578125" style="19" customWidth="1"/>
    <col min="1802" max="2048" width="9.140625" style="19"/>
    <col min="2049" max="2049" width="10.85546875" style="19" bestFit="1" customWidth="1"/>
    <col min="2050" max="2053" width="9.140625" style="19"/>
    <col min="2054" max="2054" width="10.7109375" style="19" customWidth="1"/>
    <col min="2055" max="2055" width="13.42578125" style="19" customWidth="1"/>
    <col min="2056" max="2056" width="13.28515625" style="19" customWidth="1"/>
    <col min="2057" max="2057" width="11.42578125" style="19" customWidth="1"/>
    <col min="2058" max="2304" width="9.140625" style="19"/>
    <col min="2305" max="2305" width="10.85546875" style="19" bestFit="1" customWidth="1"/>
    <col min="2306" max="2309" width="9.140625" style="19"/>
    <col min="2310" max="2310" width="10.7109375" style="19" customWidth="1"/>
    <col min="2311" max="2311" width="13.42578125" style="19" customWidth="1"/>
    <col min="2312" max="2312" width="13.28515625" style="19" customWidth="1"/>
    <col min="2313" max="2313" width="11.42578125" style="19" customWidth="1"/>
    <col min="2314" max="2560" width="9.140625" style="19"/>
    <col min="2561" max="2561" width="10.85546875" style="19" bestFit="1" customWidth="1"/>
    <col min="2562" max="2565" width="9.140625" style="19"/>
    <col min="2566" max="2566" width="10.7109375" style="19" customWidth="1"/>
    <col min="2567" max="2567" width="13.42578125" style="19" customWidth="1"/>
    <col min="2568" max="2568" width="13.28515625" style="19" customWidth="1"/>
    <col min="2569" max="2569" width="11.42578125" style="19" customWidth="1"/>
    <col min="2570" max="2816" width="9.140625" style="19"/>
    <col min="2817" max="2817" width="10.85546875" style="19" bestFit="1" customWidth="1"/>
    <col min="2818" max="2821" width="9.140625" style="19"/>
    <col min="2822" max="2822" width="10.7109375" style="19" customWidth="1"/>
    <col min="2823" max="2823" width="13.42578125" style="19" customWidth="1"/>
    <col min="2824" max="2824" width="13.28515625" style="19" customWidth="1"/>
    <col min="2825" max="2825" width="11.42578125" style="19" customWidth="1"/>
    <col min="2826" max="3072" width="9.140625" style="19"/>
    <col min="3073" max="3073" width="10.85546875" style="19" bestFit="1" customWidth="1"/>
    <col min="3074" max="3077" width="9.140625" style="19"/>
    <col min="3078" max="3078" width="10.7109375" style="19" customWidth="1"/>
    <col min="3079" max="3079" width="13.42578125" style="19" customWidth="1"/>
    <col min="3080" max="3080" width="13.28515625" style="19" customWidth="1"/>
    <col min="3081" max="3081" width="11.42578125" style="19" customWidth="1"/>
    <col min="3082" max="3328" width="9.140625" style="19"/>
    <col min="3329" max="3329" width="10.85546875" style="19" bestFit="1" customWidth="1"/>
    <col min="3330" max="3333" width="9.140625" style="19"/>
    <col min="3334" max="3334" width="10.7109375" style="19" customWidth="1"/>
    <col min="3335" max="3335" width="13.42578125" style="19" customWidth="1"/>
    <col min="3336" max="3336" width="13.28515625" style="19" customWidth="1"/>
    <col min="3337" max="3337" width="11.42578125" style="19" customWidth="1"/>
    <col min="3338" max="3584" width="9.140625" style="19"/>
    <col min="3585" max="3585" width="10.85546875" style="19" bestFit="1" customWidth="1"/>
    <col min="3586" max="3589" width="9.140625" style="19"/>
    <col min="3590" max="3590" width="10.7109375" style="19" customWidth="1"/>
    <col min="3591" max="3591" width="13.42578125" style="19" customWidth="1"/>
    <col min="3592" max="3592" width="13.28515625" style="19" customWidth="1"/>
    <col min="3593" max="3593" width="11.42578125" style="19" customWidth="1"/>
    <col min="3594" max="3840" width="9.140625" style="19"/>
    <col min="3841" max="3841" width="10.85546875" style="19" bestFit="1" customWidth="1"/>
    <col min="3842" max="3845" width="9.140625" style="19"/>
    <col min="3846" max="3846" width="10.7109375" style="19" customWidth="1"/>
    <col min="3847" max="3847" width="13.42578125" style="19" customWidth="1"/>
    <col min="3848" max="3848" width="13.28515625" style="19" customWidth="1"/>
    <col min="3849" max="3849" width="11.42578125" style="19" customWidth="1"/>
    <col min="3850" max="4096" width="9.140625" style="19"/>
    <col min="4097" max="4097" width="10.85546875" style="19" bestFit="1" customWidth="1"/>
    <col min="4098" max="4101" width="9.140625" style="19"/>
    <col min="4102" max="4102" width="10.7109375" style="19" customWidth="1"/>
    <col min="4103" max="4103" width="13.42578125" style="19" customWidth="1"/>
    <col min="4104" max="4104" width="13.28515625" style="19" customWidth="1"/>
    <col min="4105" max="4105" width="11.42578125" style="19" customWidth="1"/>
    <col min="4106" max="4352" width="9.140625" style="19"/>
    <col min="4353" max="4353" width="10.85546875" style="19" bestFit="1" customWidth="1"/>
    <col min="4354" max="4357" width="9.140625" style="19"/>
    <col min="4358" max="4358" width="10.7109375" style="19" customWidth="1"/>
    <col min="4359" max="4359" width="13.42578125" style="19" customWidth="1"/>
    <col min="4360" max="4360" width="13.28515625" style="19" customWidth="1"/>
    <col min="4361" max="4361" width="11.42578125" style="19" customWidth="1"/>
    <col min="4362" max="4608" width="9.140625" style="19"/>
    <col min="4609" max="4609" width="10.85546875" style="19" bestFit="1" customWidth="1"/>
    <col min="4610" max="4613" width="9.140625" style="19"/>
    <col min="4614" max="4614" width="10.7109375" style="19" customWidth="1"/>
    <col min="4615" max="4615" width="13.42578125" style="19" customWidth="1"/>
    <col min="4616" max="4616" width="13.28515625" style="19" customWidth="1"/>
    <col min="4617" max="4617" width="11.42578125" style="19" customWidth="1"/>
    <col min="4618" max="4864" width="9.140625" style="19"/>
    <col min="4865" max="4865" width="10.85546875" style="19" bestFit="1" customWidth="1"/>
    <col min="4866" max="4869" width="9.140625" style="19"/>
    <col min="4870" max="4870" width="10.7109375" style="19" customWidth="1"/>
    <col min="4871" max="4871" width="13.42578125" style="19" customWidth="1"/>
    <col min="4872" max="4872" width="13.28515625" style="19" customWidth="1"/>
    <col min="4873" max="4873" width="11.42578125" style="19" customWidth="1"/>
    <col min="4874" max="5120" width="9.140625" style="19"/>
    <col min="5121" max="5121" width="10.85546875" style="19" bestFit="1" customWidth="1"/>
    <col min="5122" max="5125" width="9.140625" style="19"/>
    <col min="5126" max="5126" width="10.7109375" style="19" customWidth="1"/>
    <col min="5127" max="5127" width="13.42578125" style="19" customWidth="1"/>
    <col min="5128" max="5128" width="13.28515625" style="19" customWidth="1"/>
    <col min="5129" max="5129" width="11.42578125" style="19" customWidth="1"/>
    <col min="5130" max="5376" width="9.140625" style="19"/>
    <col min="5377" max="5377" width="10.85546875" style="19" bestFit="1" customWidth="1"/>
    <col min="5378" max="5381" width="9.140625" style="19"/>
    <col min="5382" max="5382" width="10.7109375" style="19" customWidth="1"/>
    <col min="5383" max="5383" width="13.42578125" style="19" customWidth="1"/>
    <col min="5384" max="5384" width="13.28515625" style="19" customWidth="1"/>
    <col min="5385" max="5385" width="11.42578125" style="19" customWidth="1"/>
    <col min="5386" max="5632" width="9.140625" style="19"/>
    <col min="5633" max="5633" width="10.85546875" style="19" bestFit="1" customWidth="1"/>
    <col min="5634" max="5637" width="9.140625" style="19"/>
    <col min="5638" max="5638" width="10.7109375" style="19" customWidth="1"/>
    <col min="5639" max="5639" width="13.42578125" style="19" customWidth="1"/>
    <col min="5640" max="5640" width="13.28515625" style="19" customWidth="1"/>
    <col min="5641" max="5641" width="11.42578125" style="19" customWidth="1"/>
    <col min="5642" max="5888" width="9.140625" style="19"/>
    <col min="5889" max="5889" width="10.85546875" style="19" bestFit="1" customWidth="1"/>
    <col min="5890" max="5893" width="9.140625" style="19"/>
    <col min="5894" max="5894" width="10.7109375" style="19" customWidth="1"/>
    <col min="5895" max="5895" width="13.42578125" style="19" customWidth="1"/>
    <col min="5896" max="5896" width="13.28515625" style="19" customWidth="1"/>
    <col min="5897" max="5897" width="11.42578125" style="19" customWidth="1"/>
    <col min="5898" max="6144" width="9.140625" style="19"/>
    <col min="6145" max="6145" width="10.85546875" style="19" bestFit="1" customWidth="1"/>
    <col min="6146" max="6149" width="9.140625" style="19"/>
    <col min="6150" max="6150" width="10.7109375" style="19" customWidth="1"/>
    <col min="6151" max="6151" width="13.42578125" style="19" customWidth="1"/>
    <col min="6152" max="6152" width="13.28515625" style="19" customWidth="1"/>
    <col min="6153" max="6153" width="11.42578125" style="19" customWidth="1"/>
    <col min="6154" max="6400" width="9.140625" style="19"/>
    <col min="6401" max="6401" width="10.85546875" style="19" bestFit="1" customWidth="1"/>
    <col min="6402" max="6405" width="9.140625" style="19"/>
    <col min="6406" max="6406" width="10.7109375" style="19" customWidth="1"/>
    <col min="6407" max="6407" width="13.42578125" style="19" customWidth="1"/>
    <col min="6408" max="6408" width="13.28515625" style="19" customWidth="1"/>
    <col min="6409" max="6409" width="11.42578125" style="19" customWidth="1"/>
    <col min="6410" max="6656" width="9.140625" style="19"/>
    <col min="6657" max="6657" width="10.85546875" style="19" bestFit="1" customWidth="1"/>
    <col min="6658" max="6661" width="9.140625" style="19"/>
    <col min="6662" max="6662" width="10.7109375" style="19" customWidth="1"/>
    <col min="6663" max="6663" width="13.42578125" style="19" customWidth="1"/>
    <col min="6664" max="6664" width="13.28515625" style="19" customWidth="1"/>
    <col min="6665" max="6665" width="11.42578125" style="19" customWidth="1"/>
    <col min="6666" max="6912" width="9.140625" style="19"/>
    <col min="6913" max="6913" width="10.85546875" style="19" bestFit="1" customWidth="1"/>
    <col min="6914" max="6917" width="9.140625" style="19"/>
    <col min="6918" max="6918" width="10.7109375" style="19" customWidth="1"/>
    <col min="6919" max="6919" width="13.42578125" style="19" customWidth="1"/>
    <col min="6920" max="6920" width="13.28515625" style="19" customWidth="1"/>
    <col min="6921" max="6921" width="11.42578125" style="19" customWidth="1"/>
    <col min="6922" max="7168" width="9.140625" style="19"/>
    <col min="7169" max="7169" width="10.85546875" style="19" bestFit="1" customWidth="1"/>
    <col min="7170" max="7173" width="9.140625" style="19"/>
    <col min="7174" max="7174" width="10.7109375" style="19" customWidth="1"/>
    <col min="7175" max="7175" width="13.42578125" style="19" customWidth="1"/>
    <col min="7176" max="7176" width="13.28515625" style="19" customWidth="1"/>
    <col min="7177" max="7177" width="11.42578125" style="19" customWidth="1"/>
    <col min="7178" max="7424" width="9.140625" style="19"/>
    <col min="7425" max="7425" width="10.85546875" style="19" bestFit="1" customWidth="1"/>
    <col min="7426" max="7429" width="9.140625" style="19"/>
    <col min="7430" max="7430" width="10.7109375" style="19" customWidth="1"/>
    <col min="7431" max="7431" width="13.42578125" style="19" customWidth="1"/>
    <col min="7432" max="7432" width="13.28515625" style="19" customWidth="1"/>
    <col min="7433" max="7433" width="11.42578125" style="19" customWidth="1"/>
    <col min="7434" max="7680" width="9.140625" style="19"/>
    <col min="7681" max="7681" width="10.85546875" style="19" bestFit="1" customWidth="1"/>
    <col min="7682" max="7685" width="9.140625" style="19"/>
    <col min="7686" max="7686" width="10.7109375" style="19" customWidth="1"/>
    <col min="7687" max="7687" width="13.42578125" style="19" customWidth="1"/>
    <col min="7688" max="7688" width="13.28515625" style="19" customWidth="1"/>
    <col min="7689" max="7689" width="11.42578125" style="19" customWidth="1"/>
    <col min="7690" max="7936" width="9.140625" style="19"/>
    <col min="7937" max="7937" width="10.85546875" style="19" bestFit="1" customWidth="1"/>
    <col min="7938" max="7941" width="9.140625" style="19"/>
    <col min="7942" max="7942" width="10.7109375" style="19" customWidth="1"/>
    <col min="7943" max="7943" width="13.42578125" style="19" customWidth="1"/>
    <col min="7944" max="7944" width="13.28515625" style="19" customWidth="1"/>
    <col min="7945" max="7945" width="11.42578125" style="19" customWidth="1"/>
    <col min="7946" max="8192" width="9.140625" style="19"/>
    <col min="8193" max="8193" width="10.85546875" style="19" bestFit="1" customWidth="1"/>
    <col min="8194" max="8197" width="9.140625" style="19"/>
    <col min="8198" max="8198" width="10.7109375" style="19" customWidth="1"/>
    <col min="8199" max="8199" width="13.42578125" style="19" customWidth="1"/>
    <col min="8200" max="8200" width="13.28515625" style="19" customWidth="1"/>
    <col min="8201" max="8201" width="11.42578125" style="19" customWidth="1"/>
    <col min="8202" max="8448" width="9.140625" style="19"/>
    <col min="8449" max="8449" width="10.85546875" style="19" bestFit="1" customWidth="1"/>
    <col min="8450" max="8453" width="9.140625" style="19"/>
    <col min="8454" max="8454" width="10.7109375" style="19" customWidth="1"/>
    <col min="8455" max="8455" width="13.42578125" style="19" customWidth="1"/>
    <col min="8456" max="8456" width="13.28515625" style="19" customWidth="1"/>
    <col min="8457" max="8457" width="11.42578125" style="19" customWidth="1"/>
    <col min="8458" max="8704" width="9.140625" style="19"/>
    <col min="8705" max="8705" width="10.85546875" style="19" bestFit="1" customWidth="1"/>
    <col min="8706" max="8709" width="9.140625" style="19"/>
    <col min="8710" max="8710" width="10.7109375" style="19" customWidth="1"/>
    <col min="8711" max="8711" width="13.42578125" style="19" customWidth="1"/>
    <col min="8712" max="8712" width="13.28515625" style="19" customWidth="1"/>
    <col min="8713" max="8713" width="11.42578125" style="19" customWidth="1"/>
    <col min="8714" max="8960" width="9.140625" style="19"/>
    <col min="8961" max="8961" width="10.85546875" style="19" bestFit="1" customWidth="1"/>
    <col min="8962" max="8965" width="9.140625" style="19"/>
    <col min="8966" max="8966" width="10.7109375" style="19" customWidth="1"/>
    <col min="8967" max="8967" width="13.42578125" style="19" customWidth="1"/>
    <col min="8968" max="8968" width="13.28515625" style="19" customWidth="1"/>
    <col min="8969" max="8969" width="11.42578125" style="19" customWidth="1"/>
    <col min="8970" max="9216" width="9.140625" style="19"/>
    <col min="9217" max="9217" width="10.85546875" style="19" bestFit="1" customWidth="1"/>
    <col min="9218" max="9221" width="9.140625" style="19"/>
    <col min="9222" max="9222" width="10.7109375" style="19" customWidth="1"/>
    <col min="9223" max="9223" width="13.42578125" style="19" customWidth="1"/>
    <col min="9224" max="9224" width="13.28515625" style="19" customWidth="1"/>
    <col min="9225" max="9225" width="11.42578125" style="19" customWidth="1"/>
    <col min="9226" max="9472" width="9.140625" style="19"/>
    <col min="9473" max="9473" width="10.85546875" style="19" bestFit="1" customWidth="1"/>
    <col min="9474" max="9477" width="9.140625" style="19"/>
    <col min="9478" max="9478" width="10.7109375" style="19" customWidth="1"/>
    <col min="9479" max="9479" width="13.42578125" style="19" customWidth="1"/>
    <col min="9480" max="9480" width="13.28515625" style="19" customWidth="1"/>
    <col min="9481" max="9481" width="11.42578125" style="19" customWidth="1"/>
    <col min="9482" max="9728" width="9.140625" style="19"/>
    <col min="9729" max="9729" width="10.85546875" style="19" bestFit="1" customWidth="1"/>
    <col min="9730" max="9733" width="9.140625" style="19"/>
    <col min="9734" max="9734" width="10.7109375" style="19" customWidth="1"/>
    <col min="9735" max="9735" width="13.42578125" style="19" customWidth="1"/>
    <col min="9736" max="9736" width="13.28515625" style="19" customWidth="1"/>
    <col min="9737" max="9737" width="11.42578125" style="19" customWidth="1"/>
    <col min="9738" max="9984" width="9.140625" style="19"/>
    <col min="9985" max="9985" width="10.85546875" style="19" bestFit="1" customWidth="1"/>
    <col min="9986" max="9989" width="9.140625" style="19"/>
    <col min="9990" max="9990" width="10.7109375" style="19" customWidth="1"/>
    <col min="9991" max="9991" width="13.42578125" style="19" customWidth="1"/>
    <col min="9992" max="9992" width="13.28515625" style="19" customWidth="1"/>
    <col min="9993" max="9993" width="11.42578125" style="19" customWidth="1"/>
    <col min="9994" max="10240" width="9.140625" style="19"/>
    <col min="10241" max="10241" width="10.85546875" style="19" bestFit="1" customWidth="1"/>
    <col min="10242" max="10245" width="9.140625" style="19"/>
    <col min="10246" max="10246" width="10.7109375" style="19" customWidth="1"/>
    <col min="10247" max="10247" width="13.42578125" style="19" customWidth="1"/>
    <col min="10248" max="10248" width="13.28515625" style="19" customWidth="1"/>
    <col min="10249" max="10249" width="11.42578125" style="19" customWidth="1"/>
    <col min="10250" max="10496" width="9.140625" style="19"/>
    <col min="10497" max="10497" width="10.85546875" style="19" bestFit="1" customWidth="1"/>
    <col min="10498" max="10501" width="9.140625" style="19"/>
    <col min="10502" max="10502" width="10.7109375" style="19" customWidth="1"/>
    <col min="10503" max="10503" width="13.42578125" style="19" customWidth="1"/>
    <col min="10504" max="10504" width="13.28515625" style="19" customWidth="1"/>
    <col min="10505" max="10505" width="11.42578125" style="19" customWidth="1"/>
    <col min="10506" max="10752" width="9.140625" style="19"/>
    <col min="10753" max="10753" width="10.85546875" style="19" bestFit="1" customWidth="1"/>
    <col min="10754" max="10757" width="9.140625" style="19"/>
    <col min="10758" max="10758" width="10.7109375" style="19" customWidth="1"/>
    <col min="10759" max="10759" width="13.42578125" style="19" customWidth="1"/>
    <col min="10760" max="10760" width="13.28515625" style="19" customWidth="1"/>
    <col min="10761" max="10761" width="11.42578125" style="19" customWidth="1"/>
    <col min="10762" max="11008" width="9.140625" style="19"/>
    <col min="11009" max="11009" width="10.85546875" style="19" bestFit="1" customWidth="1"/>
    <col min="11010" max="11013" width="9.140625" style="19"/>
    <col min="11014" max="11014" width="10.7109375" style="19" customWidth="1"/>
    <col min="11015" max="11015" width="13.42578125" style="19" customWidth="1"/>
    <col min="11016" max="11016" width="13.28515625" style="19" customWidth="1"/>
    <col min="11017" max="11017" width="11.42578125" style="19" customWidth="1"/>
    <col min="11018" max="11264" width="9.140625" style="19"/>
    <col min="11265" max="11265" width="10.85546875" style="19" bestFit="1" customWidth="1"/>
    <col min="11266" max="11269" width="9.140625" style="19"/>
    <col min="11270" max="11270" width="10.7109375" style="19" customWidth="1"/>
    <col min="11271" max="11271" width="13.42578125" style="19" customWidth="1"/>
    <col min="11272" max="11272" width="13.28515625" style="19" customWidth="1"/>
    <col min="11273" max="11273" width="11.42578125" style="19" customWidth="1"/>
    <col min="11274" max="11520" width="9.140625" style="19"/>
    <col min="11521" max="11521" width="10.85546875" style="19" bestFit="1" customWidth="1"/>
    <col min="11522" max="11525" width="9.140625" style="19"/>
    <col min="11526" max="11526" width="10.7109375" style="19" customWidth="1"/>
    <col min="11527" max="11527" width="13.42578125" style="19" customWidth="1"/>
    <col min="11528" max="11528" width="13.28515625" style="19" customWidth="1"/>
    <col min="11529" max="11529" width="11.42578125" style="19" customWidth="1"/>
    <col min="11530" max="11776" width="9.140625" style="19"/>
    <col min="11777" max="11777" width="10.85546875" style="19" bestFit="1" customWidth="1"/>
    <col min="11778" max="11781" width="9.140625" style="19"/>
    <col min="11782" max="11782" width="10.7109375" style="19" customWidth="1"/>
    <col min="11783" max="11783" width="13.42578125" style="19" customWidth="1"/>
    <col min="11784" max="11784" width="13.28515625" style="19" customWidth="1"/>
    <col min="11785" max="11785" width="11.42578125" style="19" customWidth="1"/>
    <col min="11786" max="12032" width="9.140625" style="19"/>
    <col min="12033" max="12033" width="10.85546875" style="19" bestFit="1" customWidth="1"/>
    <col min="12034" max="12037" width="9.140625" style="19"/>
    <col min="12038" max="12038" width="10.7109375" style="19" customWidth="1"/>
    <col min="12039" max="12039" width="13.42578125" style="19" customWidth="1"/>
    <col min="12040" max="12040" width="13.28515625" style="19" customWidth="1"/>
    <col min="12041" max="12041" width="11.42578125" style="19" customWidth="1"/>
    <col min="12042" max="12288" width="9.140625" style="19"/>
    <col min="12289" max="12289" width="10.85546875" style="19" bestFit="1" customWidth="1"/>
    <col min="12290" max="12293" width="9.140625" style="19"/>
    <col min="12294" max="12294" width="10.7109375" style="19" customWidth="1"/>
    <col min="12295" max="12295" width="13.42578125" style="19" customWidth="1"/>
    <col min="12296" max="12296" width="13.28515625" style="19" customWidth="1"/>
    <col min="12297" max="12297" width="11.42578125" style="19" customWidth="1"/>
    <col min="12298" max="12544" width="9.140625" style="19"/>
    <col min="12545" max="12545" width="10.85546875" style="19" bestFit="1" customWidth="1"/>
    <col min="12546" max="12549" width="9.140625" style="19"/>
    <col min="12550" max="12550" width="10.7109375" style="19" customWidth="1"/>
    <col min="12551" max="12551" width="13.42578125" style="19" customWidth="1"/>
    <col min="12552" max="12552" width="13.28515625" style="19" customWidth="1"/>
    <col min="12553" max="12553" width="11.42578125" style="19" customWidth="1"/>
    <col min="12554" max="12800" width="9.140625" style="19"/>
    <col min="12801" max="12801" width="10.85546875" style="19" bestFit="1" customWidth="1"/>
    <col min="12802" max="12805" width="9.140625" style="19"/>
    <col min="12806" max="12806" width="10.7109375" style="19" customWidth="1"/>
    <col min="12807" max="12807" width="13.42578125" style="19" customWidth="1"/>
    <col min="12808" max="12808" width="13.28515625" style="19" customWidth="1"/>
    <col min="12809" max="12809" width="11.42578125" style="19" customWidth="1"/>
    <col min="12810" max="13056" width="9.140625" style="19"/>
    <col min="13057" max="13057" width="10.85546875" style="19" bestFit="1" customWidth="1"/>
    <col min="13058" max="13061" width="9.140625" style="19"/>
    <col min="13062" max="13062" width="10.7109375" style="19" customWidth="1"/>
    <col min="13063" max="13063" width="13.42578125" style="19" customWidth="1"/>
    <col min="13064" max="13064" width="13.28515625" style="19" customWidth="1"/>
    <col min="13065" max="13065" width="11.42578125" style="19" customWidth="1"/>
    <col min="13066" max="13312" width="9.140625" style="19"/>
    <col min="13313" max="13313" width="10.85546875" style="19" bestFit="1" customWidth="1"/>
    <col min="13314" max="13317" width="9.140625" style="19"/>
    <col min="13318" max="13318" width="10.7109375" style="19" customWidth="1"/>
    <col min="13319" max="13319" width="13.42578125" style="19" customWidth="1"/>
    <col min="13320" max="13320" width="13.28515625" style="19" customWidth="1"/>
    <col min="13321" max="13321" width="11.42578125" style="19" customWidth="1"/>
    <col min="13322" max="13568" width="9.140625" style="19"/>
    <col min="13569" max="13569" width="10.85546875" style="19" bestFit="1" customWidth="1"/>
    <col min="13570" max="13573" width="9.140625" style="19"/>
    <col min="13574" max="13574" width="10.7109375" style="19" customWidth="1"/>
    <col min="13575" max="13575" width="13.42578125" style="19" customWidth="1"/>
    <col min="13576" max="13576" width="13.28515625" style="19" customWidth="1"/>
    <col min="13577" max="13577" width="11.42578125" style="19" customWidth="1"/>
    <col min="13578" max="13824" width="9.140625" style="19"/>
    <col min="13825" max="13825" width="10.85546875" style="19" bestFit="1" customWidth="1"/>
    <col min="13826" max="13829" width="9.140625" style="19"/>
    <col min="13830" max="13830" width="10.7109375" style="19" customWidth="1"/>
    <col min="13831" max="13831" width="13.42578125" style="19" customWidth="1"/>
    <col min="13832" max="13832" width="13.28515625" style="19" customWidth="1"/>
    <col min="13833" max="13833" width="11.42578125" style="19" customWidth="1"/>
    <col min="13834" max="14080" width="9.140625" style="19"/>
    <col min="14081" max="14081" width="10.85546875" style="19" bestFit="1" customWidth="1"/>
    <col min="14082" max="14085" width="9.140625" style="19"/>
    <col min="14086" max="14086" width="10.7109375" style="19" customWidth="1"/>
    <col min="14087" max="14087" width="13.42578125" style="19" customWidth="1"/>
    <col min="14088" max="14088" width="13.28515625" style="19" customWidth="1"/>
    <col min="14089" max="14089" width="11.42578125" style="19" customWidth="1"/>
    <col min="14090" max="14336" width="9.140625" style="19"/>
    <col min="14337" max="14337" width="10.85546875" style="19" bestFit="1" customWidth="1"/>
    <col min="14338" max="14341" width="9.140625" style="19"/>
    <col min="14342" max="14342" width="10.7109375" style="19" customWidth="1"/>
    <col min="14343" max="14343" width="13.42578125" style="19" customWidth="1"/>
    <col min="14344" max="14344" width="13.28515625" style="19" customWidth="1"/>
    <col min="14345" max="14345" width="11.42578125" style="19" customWidth="1"/>
    <col min="14346" max="14592" width="9.140625" style="19"/>
    <col min="14593" max="14593" width="10.85546875" style="19" bestFit="1" customWidth="1"/>
    <col min="14594" max="14597" width="9.140625" style="19"/>
    <col min="14598" max="14598" width="10.7109375" style="19" customWidth="1"/>
    <col min="14599" max="14599" width="13.42578125" style="19" customWidth="1"/>
    <col min="14600" max="14600" width="13.28515625" style="19" customWidth="1"/>
    <col min="14601" max="14601" width="11.42578125" style="19" customWidth="1"/>
    <col min="14602" max="14848" width="9.140625" style="19"/>
    <col min="14849" max="14849" width="10.85546875" style="19" bestFit="1" customWidth="1"/>
    <col min="14850" max="14853" width="9.140625" style="19"/>
    <col min="14854" max="14854" width="10.7109375" style="19" customWidth="1"/>
    <col min="14855" max="14855" width="13.42578125" style="19" customWidth="1"/>
    <col min="14856" max="14856" width="13.28515625" style="19" customWidth="1"/>
    <col min="14857" max="14857" width="11.42578125" style="19" customWidth="1"/>
    <col min="14858" max="15104" width="9.140625" style="19"/>
    <col min="15105" max="15105" width="10.85546875" style="19" bestFit="1" customWidth="1"/>
    <col min="15106" max="15109" width="9.140625" style="19"/>
    <col min="15110" max="15110" width="10.7109375" style="19" customWidth="1"/>
    <col min="15111" max="15111" width="13.42578125" style="19" customWidth="1"/>
    <col min="15112" max="15112" width="13.28515625" style="19" customWidth="1"/>
    <col min="15113" max="15113" width="11.42578125" style="19" customWidth="1"/>
    <col min="15114" max="15360" width="9.140625" style="19"/>
    <col min="15361" max="15361" width="10.85546875" style="19" bestFit="1" customWidth="1"/>
    <col min="15362" max="15365" width="9.140625" style="19"/>
    <col min="15366" max="15366" width="10.7109375" style="19" customWidth="1"/>
    <col min="15367" max="15367" width="13.42578125" style="19" customWidth="1"/>
    <col min="15368" max="15368" width="13.28515625" style="19" customWidth="1"/>
    <col min="15369" max="15369" width="11.42578125" style="19" customWidth="1"/>
    <col min="15370" max="15616" width="9.140625" style="19"/>
    <col min="15617" max="15617" width="10.85546875" style="19" bestFit="1" customWidth="1"/>
    <col min="15618" max="15621" width="9.140625" style="19"/>
    <col min="15622" max="15622" width="10.7109375" style="19" customWidth="1"/>
    <col min="15623" max="15623" width="13.42578125" style="19" customWidth="1"/>
    <col min="15624" max="15624" width="13.28515625" style="19" customWidth="1"/>
    <col min="15625" max="15625" width="11.42578125" style="19" customWidth="1"/>
    <col min="15626" max="15872" width="9.140625" style="19"/>
    <col min="15873" max="15873" width="10.85546875" style="19" bestFit="1" customWidth="1"/>
    <col min="15874" max="15877" width="9.140625" style="19"/>
    <col min="15878" max="15878" width="10.7109375" style="19" customWidth="1"/>
    <col min="15879" max="15879" width="13.42578125" style="19" customWidth="1"/>
    <col min="15880" max="15880" width="13.28515625" style="19" customWidth="1"/>
    <col min="15881" max="15881" width="11.42578125" style="19" customWidth="1"/>
    <col min="15882" max="16128" width="9.140625" style="19"/>
    <col min="16129" max="16129" width="10.85546875" style="19" bestFit="1" customWidth="1"/>
    <col min="16130" max="16133" width="9.140625" style="19"/>
    <col min="16134" max="16134" width="10.7109375" style="19" customWidth="1"/>
    <col min="16135" max="16135" width="13.42578125" style="19" customWidth="1"/>
    <col min="16136" max="16136" width="13.28515625" style="19" customWidth="1"/>
    <col min="16137" max="16137" width="11.42578125" style="19" customWidth="1"/>
    <col min="16138" max="16384" width="9.140625" style="19"/>
  </cols>
  <sheetData>
    <row r="1" spans="1:14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8"/>
    </row>
    <row r="2" spans="1:14" ht="15.75" x14ac:dyDescent="0.25">
      <c r="A2" s="16"/>
      <c r="B2" s="17"/>
      <c r="C2" s="17"/>
      <c r="D2" s="17"/>
      <c r="E2" s="17"/>
      <c r="F2" s="17"/>
      <c r="G2" s="20"/>
      <c r="H2" s="47"/>
      <c r="I2" s="18"/>
      <c r="J2" s="18"/>
      <c r="K2" s="18"/>
      <c r="L2" s="18"/>
      <c r="M2" s="18"/>
      <c r="N2" s="18"/>
    </row>
    <row r="3" spans="1:14" ht="15.75" x14ac:dyDescent="0.25">
      <c r="A3" s="16" t="s">
        <v>85</v>
      </c>
      <c r="B3" s="16"/>
      <c r="C3" s="76">
        <v>2023</v>
      </c>
      <c r="D3" s="20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">
      <c r="A4" s="22"/>
      <c r="B4" s="23"/>
      <c r="C4" s="22" t="s">
        <v>55</v>
      </c>
      <c r="D4" s="24"/>
      <c r="E4" s="22"/>
      <c r="F4" s="25"/>
      <c r="G4" s="22"/>
      <c r="H4" s="26"/>
      <c r="I4" s="22" t="s">
        <v>56</v>
      </c>
      <c r="J4" s="25"/>
      <c r="K4" s="25"/>
      <c r="L4" s="24"/>
      <c r="N4" s="30" t="s">
        <v>57</v>
      </c>
    </row>
    <row r="5" spans="1:14" ht="26.25" x14ac:dyDescent="0.25">
      <c r="A5" s="22" t="s">
        <v>48</v>
      </c>
      <c r="B5" s="27" t="s">
        <v>58</v>
      </c>
      <c r="C5" s="49" t="s">
        <v>59</v>
      </c>
      <c r="D5" s="50" t="s">
        <v>60</v>
      </c>
      <c r="E5" s="30" t="s">
        <v>61</v>
      </c>
      <c r="F5" s="30" t="s">
        <v>62</v>
      </c>
      <c r="G5" s="30" t="s">
        <v>63</v>
      </c>
      <c r="H5" s="51" t="s">
        <v>64</v>
      </c>
      <c r="I5" s="52" t="s">
        <v>65</v>
      </c>
      <c r="J5" s="49" t="s">
        <v>66</v>
      </c>
      <c r="K5" s="53" t="s">
        <v>67</v>
      </c>
      <c r="L5" s="33" t="s">
        <v>50</v>
      </c>
      <c r="N5" s="54" t="s">
        <v>68</v>
      </c>
    </row>
    <row r="6" spans="1:14" x14ac:dyDescent="0.2">
      <c r="A6" s="34">
        <v>44654</v>
      </c>
      <c r="B6" s="35"/>
      <c r="C6" s="36"/>
      <c r="D6" s="35"/>
      <c r="E6" s="35"/>
      <c r="F6" s="35"/>
      <c r="G6" s="35"/>
      <c r="H6" s="35"/>
      <c r="I6" s="35"/>
      <c r="J6" s="35"/>
      <c r="K6" s="35"/>
      <c r="L6" s="35"/>
      <c r="M6" s="37"/>
      <c r="N6" s="55"/>
    </row>
    <row r="7" spans="1:14" x14ac:dyDescent="0.2">
      <c r="A7" s="34">
        <v>44655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N7" s="40"/>
    </row>
    <row r="8" spans="1:14" x14ac:dyDescent="0.2">
      <c r="A8" s="34">
        <v>44656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N8" s="40"/>
    </row>
    <row r="9" spans="1:14" x14ac:dyDescent="0.2">
      <c r="A9" s="34">
        <v>44657</v>
      </c>
      <c r="B9" s="36"/>
      <c r="C9" s="35"/>
      <c r="D9" s="36"/>
      <c r="E9" s="36"/>
      <c r="F9" s="36"/>
      <c r="G9" s="36"/>
      <c r="H9" s="36"/>
      <c r="I9" s="36"/>
      <c r="J9" s="36"/>
      <c r="K9" s="36"/>
      <c r="L9" s="35"/>
      <c r="N9" s="40"/>
    </row>
    <row r="10" spans="1:14" ht="13.5" thickBot="1" x14ac:dyDescent="0.25">
      <c r="A10" s="34">
        <v>44658</v>
      </c>
      <c r="B10" s="36"/>
      <c r="C10" s="35"/>
      <c r="D10" s="36"/>
      <c r="E10" s="36"/>
      <c r="F10" s="36"/>
      <c r="G10" s="36"/>
      <c r="H10" s="36"/>
      <c r="I10" s="36"/>
      <c r="J10" s="36"/>
      <c r="K10" s="36"/>
      <c r="L10" s="35"/>
      <c r="N10" s="40"/>
    </row>
    <row r="11" spans="1:14" ht="26.25" thickBot="1" x14ac:dyDescent="0.25">
      <c r="A11" s="38" t="s">
        <v>53</v>
      </c>
      <c r="B11" s="39">
        <f t="shared" ref="B11:L11" si="0">SUM(B6:B10)</f>
        <v>0</v>
      </c>
      <c r="C11" s="39">
        <f t="shared" si="0"/>
        <v>0</v>
      </c>
      <c r="D11" s="39">
        <f t="shared" si="0"/>
        <v>0</v>
      </c>
      <c r="E11" s="39">
        <f t="shared" si="0"/>
        <v>0</v>
      </c>
      <c r="F11" s="39">
        <f t="shared" si="0"/>
        <v>0</v>
      </c>
      <c r="G11" s="39">
        <f t="shared" si="0"/>
        <v>0</v>
      </c>
      <c r="H11" s="39">
        <f t="shared" si="0"/>
        <v>0</v>
      </c>
      <c r="I11" s="39">
        <f t="shared" si="0"/>
        <v>0</v>
      </c>
      <c r="J11" s="39">
        <f t="shared" si="0"/>
        <v>0</v>
      </c>
      <c r="K11" s="39">
        <f t="shared" si="0"/>
        <v>0</v>
      </c>
      <c r="L11" s="56">
        <f t="shared" si="0"/>
        <v>0</v>
      </c>
      <c r="N11" s="42">
        <f>SUM(N6,N7,N8,N9,N10)</f>
        <v>0</v>
      </c>
    </row>
    <row r="12" spans="1:14" ht="13.5" thickTop="1" x14ac:dyDescent="0.2">
      <c r="A12" s="34"/>
    </row>
    <row r="13" spans="1:14" x14ac:dyDescent="0.2">
      <c r="A13" s="34">
        <v>44661</v>
      </c>
      <c r="B13" s="35"/>
      <c r="C13" s="36"/>
      <c r="D13" s="35"/>
      <c r="E13" s="35"/>
      <c r="F13" s="35"/>
      <c r="G13" s="35"/>
      <c r="H13" s="35"/>
      <c r="I13" s="35"/>
      <c r="J13" s="35"/>
      <c r="K13" s="35"/>
      <c r="L13" s="35"/>
      <c r="N13" s="40"/>
    </row>
    <row r="14" spans="1:14" x14ac:dyDescent="0.2">
      <c r="A14" s="34">
        <v>44662</v>
      </c>
      <c r="B14" s="35"/>
      <c r="C14" s="36"/>
      <c r="D14" s="35"/>
      <c r="E14" s="35"/>
      <c r="F14" s="35"/>
      <c r="G14" s="35"/>
      <c r="H14" s="35"/>
      <c r="I14" s="35"/>
      <c r="J14" s="35"/>
      <c r="K14" s="35"/>
      <c r="L14" s="35"/>
      <c r="N14" s="36"/>
    </row>
    <row r="15" spans="1:14" x14ac:dyDescent="0.2">
      <c r="A15" s="34">
        <v>44663</v>
      </c>
      <c r="B15" s="35"/>
      <c r="C15" s="36"/>
      <c r="D15" s="35"/>
      <c r="E15" s="35"/>
      <c r="F15" s="35"/>
      <c r="G15" s="35"/>
      <c r="H15" s="35"/>
      <c r="I15" s="35"/>
      <c r="J15" s="35"/>
      <c r="K15" s="35"/>
      <c r="L15" s="35"/>
      <c r="N15" s="55"/>
    </row>
    <row r="16" spans="1:14" x14ac:dyDescent="0.2">
      <c r="A16" s="34">
        <v>44664</v>
      </c>
      <c r="B16" s="35"/>
      <c r="C16" s="36"/>
      <c r="D16" s="35"/>
      <c r="E16" s="35"/>
      <c r="F16" s="35"/>
      <c r="G16" s="35"/>
      <c r="H16" s="35"/>
      <c r="I16" s="35"/>
      <c r="J16" s="35"/>
      <c r="K16" s="35"/>
      <c r="L16" s="35"/>
      <c r="N16" s="36"/>
    </row>
    <row r="17" spans="1:14" ht="13.5" thickBot="1" x14ac:dyDescent="0.25">
      <c r="A17" s="34">
        <v>44665</v>
      </c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N17" s="55"/>
    </row>
    <row r="18" spans="1:14" ht="26.25" thickBot="1" x14ac:dyDescent="0.25">
      <c r="A18" s="38" t="s">
        <v>53</v>
      </c>
      <c r="B18" s="39">
        <f t="shared" ref="B18:L18" si="1">SUM(B13:B17)</f>
        <v>0</v>
      </c>
      <c r="C18" s="39">
        <f t="shared" si="1"/>
        <v>0</v>
      </c>
      <c r="D18" s="39">
        <f t="shared" si="1"/>
        <v>0</v>
      </c>
      <c r="E18" s="39">
        <f t="shared" si="1"/>
        <v>0</v>
      </c>
      <c r="F18" s="39">
        <f t="shared" si="1"/>
        <v>0</v>
      </c>
      <c r="G18" s="39">
        <f t="shared" si="1"/>
        <v>0</v>
      </c>
      <c r="H18" s="39">
        <f t="shared" si="1"/>
        <v>0</v>
      </c>
      <c r="I18" s="39">
        <f t="shared" si="1"/>
        <v>0</v>
      </c>
      <c r="J18" s="39">
        <f t="shared" si="1"/>
        <v>0</v>
      </c>
      <c r="K18" s="39">
        <f t="shared" si="1"/>
        <v>0</v>
      </c>
      <c r="L18" s="56">
        <f t="shared" si="1"/>
        <v>0</v>
      </c>
      <c r="N18" s="42">
        <f>SUM(N13,N14,N15,N16,N17)</f>
        <v>0</v>
      </c>
    </row>
    <row r="19" spans="1:14" ht="13.5" thickTop="1" x14ac:dyDescent="0.2">
      <c r="A19" s="34"/>
    </row>
    <row r="20" spans="1:14" x14ac:dyDescent="0.2">
      <c r="A20" s="34">
        <v>44668</v>
      </c>
      <c r="B20" s="35"/>
      <c r="C20" s="36"/>
      <c r="D20" s="35"/>
      <c r="E20" s="35"/>
      <c r="F20" s="35"/>
      <c r="G20" s="35"/>
      <c r="H20" s="35"/>
      <c r="I20" s="35"/>
      <c r="J20" s="35"/>
      <c r="K20" s="35"/>
      <c r="L20" s="35"/>
      <c r="N20" s="40"/>
    </row>
    <row r="21" spans="1:14" x14ac:dyDescent="0.2">
      <c r="A21" s="34">
        <v>44669</v>
      </c>
      <c r="B21" s="35"/>
      <c r="C21" s="36"/>
      <c r="D21" s="35"/>
      <c r="E21" s="35"/>
      <c r="F21" s="35"/>
      <c r="G21" s="35"/>
      <c r="H21" s="35"/>
      <c r="I21" s="35"/>
      <c r="J21" s="35"/>
      <c r="K21" s="35"/>
      <c r="L21" s="35"/>
      <c r="N21" s="36"/>
    </row>
    <row r="22" spans="1:14" x14ac:dyDescent="0.2">
      <c r="A22" s="34">
        <v>44670</v>
      </c>
      <c r="B22" s="35"/>
      <c r="C22" s="36"/>
      <c r="D22" s="35"/>
      <c r="E22" s="35"/>
      <c r="F22" s="35"/>
      <c r="G22" s="35"/>
      <c r="H22" s="35"/>
      <c r="I22" s="35"/>
      <c r="J22" s="35"/>
      <c r="K22" s="35"/>
      <c r="L22" s="35"/>
      <c r="N22" s="55"/>
    </row>
    <row r="23" spans="1:14" x14ac:dyDescent="0.2">
      <c r="A23" s="34">
        <v>44671</v>
      </c>
      <c r="B23" s="35"/>
      <c r="C23" s="36"/>
      <c r="D23" s="35"/>
      <c r="E23" s="35"/>
      <c r="F23" s="35"/>
      <c r="G23" s="35"/>
      <c r="H23" s="35"/>
      <c r="I23" s="35"/>
      <c r="J23" s="35"/>
      <c r="K23" s="35"/>
      <c r="L23" s="35"/>
      <c r="N23" s="36"/>
    </row>
    <row r="24" spans="1:14" ht="13.5" thickBot="1" x14ac:dyDescent="0.25">
      <c r="A24" s="34">
        <v>44672</v>
      </c>
      <c r="B24" s="35"/>
      <c r="C24" s="36"/>
      <c r="D24" s="35"/>
      <c r="E24" s="35"/>
      <c r="F24" s="35"/>
      <c r="G24" s="35"/>
      <c r="H24" s="35"/>
      <c r="I24" s="35"/>
      <c r="J24" s="35"/>
      <c r="K24" s="35"/>
      <c r="L24" s="35"/>
      <c r="N24" s="55"/>
    </row>
    <row r="25" spans="1:14" ht="26.25" thickBot="1" x14ac:dyDescent="0.25">
      <c r="A25" s="38" t="s">
        <v>53</v>
      </c>
      <c r="B25" s="39">
        <f t="shared" ref="B25:L25" si="2">SUM(B20:B24)</f>
        <v>0</v>
      </c>
      <c r="C25" s="39">
        <f t="shared" si="2"/>
        <v>0</v>
      </c>
      <c r="D25" s="39">
        <f t="shared" si="2"/>
        <v>0</v>
      </c>
      <c r="E25" s="39">
        <f t="shared" si="2"/>
        <v>0</v>
      </c>
      <c r="F25" s="39">
        <f t="shared" si="2"/>
        <v>0</v>
      </c>
      <c r="G25" s="39">
        <f t="shared" si="2"/>
        <v>0</v>
      </c>
      <c r="H25" s="39">
        <f t="shared" si="2"/>
        <v>0</v>
      </c>
      <c r="I25" s="39">
        <f t="shared" si="2"/>
        <v>0</v>
      </c>
      <c r="J25" s="39">
        <f t="shared" si="2"/>
        <v>0</v>
      </c>
      <c r="K25" s="39">
        <f>SUM(K20:K24)</f>
        <v>0</v>
      </c>
      <c r="L25" s="56">
        <f t="shared" si="2"/>
        <v>0</v>
      </c>
      <c r="N25" s="42">
        <f>SUM(N20,N21,N22,N23,N24)</f>
        <v>0</v>
      </c>
    </row>
    <row r="26" spans="1:14" ht="13.5" thickTop="1" x14ac:dyDescent="0.2">
      <c r="A26" s="34"/>
    </row>
    <row r="27" spans="1:14" x14ac:dyDescent="0.2">
      <c r="A27" s="34">
        <v>44675</v>
      </c>
      <c r="B27" s="35"/>
      <c r="C27" s="36"/>
      <c r="D27" s="35"/>
      <c r="E27" s="35"/>
      <c r="F27" s="35"/>
      <c r="G27" s="35"/>
      <c r="H27" s="35"/>
      <c r="I27" s="35"/>
      <c r="J27" s="35"/>
      <c r="K27" s="35"/>
      <c r="L27" s="35"/>
      <c r="N27" s="40"/>
    </row>
    <row r="28" spans="1:14" x14ac:dyDescent="0.2">
      <c r="A28" s="34">
        <v>44676</v>
      </c>
      <c r="B28" s="35"/>
      <c r="C28" s="36"/>
      <c r="D28" s="35"/>
      <c r="E28" s="35"/>
      <c r="F28" s="35"/>
      <c r="G28" s="35"/>
      <c r="H28" s="35"/>
      <c r="I28" s="35"/>
      <c r="J28" s="35"/>
      <c r="K28" s="35"/>
      <c r="L28" s="35"/>
      <c r="N28" s="36"/>
    </row>
    <row r="29" spans="1:14" x14ac:dyDescent="0.2">
      <c r="A29" s="34">
        <v>44677</v>
      </c>
      <c r="B29" s="35"/>
      <c r="C29" s="36"/>
      <c r="D29" s="35"/>
      <c r="E29" s="35"/>
      <c r="F29" s="35"/>
      <c r="G29" s="35"/>
      <c r="H29" s="35"/>
      <c r="I29" s="35"/>
      <c r="J29" s="35"/>
      <c r="K29" s="35"/>
      <c r="L29" s="35"/>
      <c r="N29" s="55"/>
    </row>
    <row r="30" spans="1:14" x14ac:dyDescent="0.2">
      <c r="A30" s="34">
        <v>44678</v>
      </c>
      <c r="B30" s="35"/>
      <c r="C30" s="36"/>
      <c r="D30" s="35"/>
      <c r="E30" s="35"/>
      <c r="F30" s="35"/>
      <c r="G30" s="35"/>
      <c r="H30" s="35"/>
      <c r="I30" s="35"/>
      <c r="J30" s="35"/>
      <c r="K30" s="35"/>
      <c r="L30" s="35"/>
      <c r="N30" s="36"/>
    </row>
    <row r="31" spans="1:14" ht="13.5" thickBot="1" x14ac:dyDescent="0.25">
      <c r="A31" s="34">
        <v>44679</v>
      </c>
      <c r="B31" s="35"/>
      <c r="C31" s="36"/>
      <c r="D31" s="35"/>
      <c r="E31" s="35"/>
      <c r="F31" s="35"/>
      <c r="G31" s="35"/>
      <c r="H31" s="35"/>
      <c r="I31" s="35"/>
      <c r="J31" s="35"/>
      <c r="K31" s="35"/>
      <c r="L31" s="35"/>
      <c r="N31" s="55"/>
    </row>
    <row r="32" spans="1:14" ht="26.25" thickBot="1" x14ac:dyDescent="0.25">
      <c r="A32" s="38" t="s">
        <v>53</v>
      </c>
      <c r="B32" s="39">
        <f t="shared" ref="B32:L32" si="3">SUM(B27:B31)</f>
        <v>0</v>
      </c>
      <c r="C32" s="39">
        <f t="shared" si="3"/>
        <v>0</v>
      </c>
      <c r="D32" s="39">
        <f t="shared" si="3"/>
        <v>0</v>
      </c>
      <c r="E32" s="39">
        <f t="shared" si="3"/>
        <v>0</v>
      </c>
      <c r="F32" s="39">
        <f t="shared" si="3"/>
        <v>0</v>
      </c>
      <c r="G32" s="39">
        <f t="shared" si="3"/>
        <v>0</v>
      </c>
      <c r="H32" s="39">
        <f t="shared" si="3"/>
        <v>0</v>
      </c>
      <c r="I32" s="39">
        <f t="shared" si="3"/>
        <v>0</v>
      </c>
      <c r="J32" s="39">
        <f t="shared" si="3"/>
        <v>0</v>
      </c>
      <c r="K32" s="39">
        <f t="shared" si="3"/>
        <v>0</v>
      </c>
      <c r="L32" s="56">
        <f t="shared" si="3"/>
        <v>0</v>
      </c>
      <c r="N32" s="42">
        <f>SUM(N27,N28,N29,N30,N31)</f>
        <v>0</v>
      </c>
    </row>
    <row r="33" spans="1:14" ht="13.5" thickTop="1" x14ac:dyDescent="0.2">
      <c r="A33" s="34"/>
    </row>
    <row r="34" spans="1:14" x14ac:dyDescent="0.2">
      <c r="A34" s="34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5"/>
      <c r="N34" s="40"/>
    </row>
    <row r="35" spans="1:14" x14ac:dyDescent="0.2">
      <c r="A35" s="34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35"/>
      <c r="N35" s="36"/>
    </row>
    <row r="36" spans="1:14" x14ac:dyDescent="0.2">
      <c r="A36" s="34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35"/>
      <c r="N36" s="55"/>
    </row>
    <row r="37" spans="1:14" x14ac:dyDescent="0.2">
      <c r="A37" s="34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35"/>
      <c r="N37" s="36"/>
    </row>
    <row r="38" spans="1:14" ht="13.5" thickBot="1" x14ac:dyDescent="0.25">
      <c r="A38" s="34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35"/>
      <c r="N38" s="55"/>
    </row>
    <row r="39" spans="1:14" ht="26.25" thickBot="1" x14ac:dyDescent="0.25">
      <c r="A39" s="38" t="s">
        <v>53</v>
      </c>
      <c r="B39" s="39">
        <f t="shared" ref="B39:L39" si="4">SUM(B34:B38)</f>
        <v>0</v>
      </c>
      <c r="C39" s="39">
        <f t="shared" si="4"/>
        <v>0</v>
      </c>
      <c r="D39" s="39">
        <f t="shared" si="4"/>
        <v>0</v>
      </c>
      <c r="E39" s="39">
        <f t="shared" si="4"/>
        <v>0</v>
      </c>
      <c r="F39" s="39">
        <f t="shared" si="4"/>
        <v>0</v>
      </c>
      <c r="G39" s="39">
        <f t="shared" si="4"/>
        <v>0</v>
      </c>
      <c r="H39" s="39">
        <f t="shared" si="4"/>
        <v>0</v>
      </c>
      <c r="I39" s="39">
        <f t="shared" si="4"/>
        <v>0</v>
      </c>
      <c r="J39" s="39">
        <f t="shared" si="4"/>
        <v>0</v>
      </c>
      <c r="K39" s="39">
        <f t="shared" si="4"/>
        <v>0</v>
      </c>
      <c r="L39" s="56">
        <f t="shared" si="4"/>
        <v>0</v>
      </c>
      <c r="N39" s="42">
        <f>SUM(N34,N35,N36,N37,N38)</f>
        <v>0</v>
      </c>
    </row>
    <row r="40" spans="1:14" ht="13.5" thickTop="1" x14ac:dyDescent="0.2"/>
    <row r="41" spans="1:14" ht="13.5" thickBot="1" x14ac:dyDescent="0.25"/>
    <row r="42" spans="1:14" ht="26.25" thickBot="1" x14ac:dyDescent="0.25">
      <c r="A42" s="57" t="s">
        <v>69</v>
      </c>
      <c r="B42" s="42">
        <f>SUM(B11+B18+B25+B32+B39)</f>
        <v>0</v>
      </c>
      <c r="C42" s="42">
        <f t="shared" ref="C42:L42" si="5">SUM(C11+C18+C25+C32+C39)</f>
        <v>0</v>
      </c>
      <c r="D42" s="42">
        <f t="shared" si="5"/>
        <v>0</v>
      </c>
      <c r="E42" s="42">
        <f t="shared" si="5"/>
        <v>0</v>
      </c>
      <c r="F42" s="42">
        <f t="shared" si="5"/>
        <v>0</v>
      </c>
      <c r="G42" s="42">
        <f>SUM(G11+G18+G25+G32+G39)</f>
        <v>0</v>
      </c>
      <c r="H42" s="42">
        <f t="shared" si="5"/>
        <v>0</v>
      </c>
      <c r="I42" s="42">
        <f>SUM(I11+I18+I25+I32+I39)</f>
        <v>0</v>
      </c>
      <c r="J42" s="42">
        <f>SUM(J11+J18+J25+J32+J39)</f>
        <v>0</v>
      </c>
      <c r="K42" s="42">
        <f t="shared" si="5"/>
        <v>0</v>
      </c>
      <c r="L42" s="45">
        <f t="shared" si="5"/>
        <v>0</v>
      </c>
      <c r="N42" s="42">
        <f>SUM(N11,N18,N25,N32,N39)</f>
        <v>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K23" sqref="K23"/>
    </sheetView>
  </sheetViews>
  <sheetFormatPr defaultRowHeight="15" x14ac:dyDescent="0.25"/>
  <cols>
    <col min="7" max="7" width="3.85546875" customWidth="1"/>
    <col min="10" max="11" width="20.5703125" style="1" customWidth="1"/>
    <col min="14" max="14" width="121.42578125" customWidth="1"/>
  </cols>
  <sheetData>
    <row r="1" spans="1:14" x14ac:dyDescent="0.25">
      <c r="N1" t="s">
        <v>0</v>
      </c>
    </row>
    <row r="2" spans="1:14" x14ac:dyDescent="0.25">
      <c r="A2" s="2" t="s">
        <v>1</v>
      </c>
    </row>
    <row r="3" spans="1:14" x14ac:dyDescent="0.25">
      <c r="N3" t="s">
        <v>2</v>
      </c>
    </row>
    <row r="4" spans="1:14" x14ac:dyDescent="0.25">
      <c r="A4" s="2" t="s">
        <v>3</v>
      </c>
      <c r="B4" s="92" t="s">
        <v>85</v>
      </c>
      <c r="C4" s="92"/>
      <c r="D4" s="92"/>
      <c r="E4" s="92"/>
      <c r="F4" s="92"/>
      <c r="G4" s="3" t="s">
        <v>4</v>
      </c>
      <c r="H4" s="75">
        <v>2023</v>
      </c>
      <c r="N4" t="s">
        <v>5</v>
      </c>
    </row>
    <row r="5" spans="1:14" x14ac:dyDescent="0.25">
      <c r="A5" s="2"/>
      <c r="N5" t="s">
        <v>6</v>
      </c>
    </row>
    <row r="6" spans="1:14" x14ac:dyDescent="0.25">
      <c r="N6" t="s">
        <v>7</v>
      </c>
    </row>
    <row r="7" spans="1:14" x14ac:dyDescent="0.25">
      <c r="N7" t="s">
        <v>8</v>
      </c>
    </row>
    <row r="8" spans="1:14" ht="30" x14ac:dyDescent="0.25">
      <c r="A8" s="93" t="s">
        <v>9</v>
      </c>
      <c r="B8" s="93"/>
      <c r="C8" s="93"/>
      <c r="D8" s="93"/>
      <c r="E8" s="93"/>
      <c r="F8" s="93"/>
      <c r="G8" s="94" t="s">
        <v>10</v>
      </c>
      <c r="H8" s="94"/>
      <c r="I8" s="94"/>
      <c r="J8" s="5" t="s">
        <v>11</v>
      </c>
      <c r="K8" s="5" t="s">
        <v>12</v>
      </c>
      <c r="N8" s="6" t="s">
        <v>13</v>
      </c>
    </row>
    <row r="9" spans="1:14" x14ac:dyDescent="0.25">
      <c r="A9" s="86" t="s">
        <v>14</v>
      </c>
      <c r="B9" s="87"/>
      <c r="C9" s="87"/>
      <c r="D9" s="87"/>
      <c r="E9" s="87"/>
      <c r="F9" s="88"/>
      <c r="G9" s="89">
        <f>'April Detail'!N42</f>
        <v>0</v>
      </c>
      <c r="H9" s="90"/>
      <c r="I9" s="91"/>
      <c r="J9" s="7">
        <v>0</v>
      </c>
      <c r="K9" s="7">
        <v>0</v>
      </c>
      <c r="L9" s="8"/>
      <c r="N9" t="s">
        <v>15</v>
      </c>
    </row>
    <row r="10" spans="1:14" x14ac:dyDescent="0.25">
      <c r="A10" s="86" t="s">
        <v>16</v>
      </c>
      <c r="B10" s="87"/>
      <c r="C10" s="87"/>
      <c r="D10" s="87"/>
      <c r="E10" s="87"/>
      <c r="F10" s="88"/>
      <c r="G10" s="89">
        <f>'April Detail'!B42</f>
        <v>0</v>
      </c>
      <c r="H10" s="90"/>
      <c r="I10" s="91"/>
      <c r="J10" s="7">
        <v>0</v>
      </c>
      <c r="K10" s="7">
        <v>0</v>
      </c>
      <c r="L10" s="8"/>
      <c r="N10" t="s">
        <v>17</v>
      </c>
    </row>
    <row r="11" spans="1:14" x14ac:dyDescent="0.25">
      <c r="A11" s="86" t="s">
        <v>18</v>
      </c>
      <c r="B11" s="87"/>
      <c r="C11" s="87"/>
      <c r="D11" s="87"/>
      <c r="E11" s="87"/>
      <c r="F11" s="88"/>
      <c r="G11" s="89">
        <f>'April Detail'!C42</f>
        <v>0</v>
      </c>
      <c r="H11" s="90"/>
      <c r="I11" s="91"/>
      <c r="J11" s="7">
        <v>0</v>
      </c>
      <c r="K11" s="7">
        <v>0</v>
      </c>
      <c r="L11" s="8"/>
    </row>
    <row r="12" spans="1:14" x14ac:dyDescent="0.25">
      <c r="A12" s="86" t="s">
        <v>19</v>
      </c>
      <c r="B12" s="87"/>
      <c r="C12" s="87"/>
      <c r="D12" s="87"/>
      <c r="E12" s="87"/>
      <c r="F12" s="88"/>
      <c r="G12" s="89">
        <f>'April Detail'!D42</f>
        <v>0</v>
      </c>
      <c r="H12" s="90"/>
      <c r="I12" s="91"/>
      <c r="J12" s="7">
        <v>0</v>
      </c>
      <c r="K12" s="7">
        <v>0</v>
      </c>
      <c r="L12" s="8"/>
    </row>
    <row r="13" spans="1:14" x14ac:dyDescent="0.25">
      <c r="A13" s="86" t="s">
        <v>20</v>
      </c>
      <c r="B13" s="87"/>
      <c r="C13" s="87"/>
      <c r="D13" s="87"/>
      <c r="E13" s="87"/>
      <c r="F13" s="88"/>
      <c r="G13" s="89">
        <f>'April Detail'!E42</f>
        <v>0</v>
      </c>
      <c r="H13" s="90"/>
      <c r="I13" s="91"/>
      <c r="J13" s="7">
        <v>0</v>
      </c>
      <c r="K13" s="7">
        <v>0</v>
      </c>
      <c r="L13" s="8"/>
    </row>
    <row r="14" spans="1:14" x14ac:dyDescent="0.25">
      <c r="A14" s="86" t="s">
        <v>21</v>
      </c>
      <c r="B14" s="87"/>
      <c r="C14" s="87"/>
      <c r="D14" s="87"/>
      <c r="E14" s="87"/>
      <c r="F14" s="88"/>
      <c r="G14" s="89">
        <f>'April Detail'!F42</f>
        <v>0</v>
      </c>
      <c r="H14" s="90"/>
      <c r="I14" s="91"/>
      <c r="J14" s="7">
        <v>0</v>
      </c>
      <c r="K14" s="7">
        <v>0</v>
      </c>
      <c r="L14" s="8"/>
    </row>
    <row r="15" spans="1:14" x14ac:dyDescent="0.25">
      <c r="A15" s="86" t="s">
        <v>22</v>
      </c>
      <c r="B15" s="87"/>
      <c r="C15" s="87"/>
      <c r="D15" s="87"/>
      <c r="E15" s="87"/>
      <c r="F15" s="88"/>
      <c r="G15" s="89">
        <f>'April Detail'!G42</f>
        <v>0</v>
      </c>
      <c r="H15" s="90"/>
      <c r="I15" s="91"/>
      <c r="J15" s="7">
        <v>0</v>
      </c>
      <c r="K15" s="7">
        <v>0</v>
      </c>
      <c r="L15" s="8"/>
    </row>
    <row r="16" spans="1:14" x14ac:dyDescent="0.25">
      <c r="A16" s="86" t="s">
        <v>23</v>
      </c>
      <c r="B16" s="87"/>
      <c r="C16" s="87"/>
      <c r="D16" s="87"/>
      <c r="E16" s="87"/>
      <c r="F16" s="88"/>
      <c r="G16" s="89">
        <f>'April Detail'!H42</f>
        <v>0</v>
      </c>
      <c r="H16" s="90"/>
      <c r="I16" s="91"/>
      <c r="J16" s="7">
        <v>0</v>
      </c>
      <c r="K16" s="7">
        <v>0</v>
      </c>
      <c r="L16" s="8"/>
    </row>
    <row r="17" spans="1:12" x14ac:dyDescent="0.25">
      <c r="A17" s="86" t="s">
        <v>24</v>
      </c>
      <c r="B17" s="87"/>
      <c r="C17" s="87"/>
      <c r="D17" s="87"/>
      <c r="E17" s="87"/>
      <c r="F17" s="88"/>
      <c r="G17" s="89">
        <f>'April Detail'!K42</f>
        <v>0</v>
      </c>
      <c r="H17" s="90"/>
      <c r="I17" s="91"/>
      <c r="J17" s="7">
        <v>0</v>
      </c>
      <c r="K17" s="7">
        <v>0</v>
      </c>
      <c r="L17" s="8"/>
    </row>
    <row r="18" spans="1:12" x14ac:dyDescent="0.25">
      <c r="A18" s="86" t="s">
        <v>25</v>
      </c>
      <c r="B18" s="87"/>
      <c r="C18" s="87"/>
      <c r="D18" s="87"/>
      <c r="E18" s="87"/>
      <c r="F18" s="88"/>
      <c r="G18" s="89">
        <f>'April Detail'!J42</f>
        <v>0</v>
      </c>
      <c r="H18" s="90"/>
      <c r="I18" s="91"/>
      <c r="J18" s="7">
        <v>0</v>
      </c>
      <c r="K18" s="7">
        <v>0</v>
      </c>
      <c r="L18" s="8"/>
    </row>
    <row r="19" spans="1:12" x14ac:dyDescent="0.25">
      <c r="A19" s="86" t="s">
        <v>26</v>
      </c>
      <c r="B19" s="87"/>
      <c r="C19" s="87"/>
      <c r="D19" s="87"/>
      <c r="E19" s="87"/>
      <c r="F19" s="88"/>
      <c r="G19" s="89">
        <f>'April Detail'!I42</f>
        <v>0</v>
      </c>
      <c r="H19" s="90"/>
      <c r="I19" s="91"/>
      <c r="J19" s="7">
        <v>0</v>
      </c>
      <c r="K19" s="7">
        <v>0</v>
      </c>
      <c r="L19" s="8"/>
    </row>
    <row r="20" spans="1:12" ht="15.75" thickBot="1" x14ac:dyDescent="0.3">
      <c r="A20" s="95" t="s">
        <v>27</v>
      </c>
      <c r="B20" s="96"/>
      <c r="C20" s="96"/>
      <c r="D20" s="96"/>
      <c r="E20" s="96"/>
      <c r="F20" s="97"/>
      <c r="G20" s="98">
        <f>SUM(G10:I19)</f>
        <v>0</v>
      </c>
      <c r="H20" s="99"/>
      <c r="I20" s="100"/>
      <c r="J20" s="9">
        <v>0</v>
      </c>
      <c r="K20" s="10">
        <v>0</v>
      </c>
      <c r="L20" s="8"/>
    </row>
    <row r="21" spans="1:12" x14ac:dyDescent="0.25">
      <c r="A21" s="86" t="s">
        <v>28</v>
      </c>
      <c r="B21" s="87"/>
      <c r="C21" s="87"/>
      <c r="D21" s="87"/>
      <c r="E21" s="87"/>
      <c r="F21" s="88"/>
      <c r="G21" s="101">
        <v>0</v>
      </c>
      <c r="H21" s="102"/>
      <c r="I21" s="103"/>
      <c r="J21" s="11">
        <v>0</v>
      </c>
      <c r="K21" s="11">
        <v>0</v>
      </c>
      <c r="L21" s="8"/>
    </row>
    <row r="22" spans="1:12" x14ac:dyDescent="0.25">
      <c r="A22" s="86" t="s">
        <v>29</v>
      </c>
      <c r="B22" s="87"/>
      <c r="C22" s="87"/>
      <c r="D22" s="87"/>
      <c r="E22" s="87"/>
      <c r="F22" s="88"/>
      <c r="G22" s="104">
        <f>'April Hourly'!M42</f>
        <v>0</v>
      </c>
      <c r="H22" s="105"/>
      <c r="I22" s="106"/>
      <c r="J22" s="7">
        <v>0</v>
      </c>
      <c r="K22" s="7">
        <v>0</v>
      </c>
      <c r="L22" s="8"/>
    </row>
    <row r="23" spans="1:12" x14ac:dyDescent="0.25">
      <c r="A23" s="113" t="s">
        <v>30</v>
      </c>
      <c r="B23" s="113"/>
      <c r="C23" s="113"/>
      <c r="D23" s="113"/>
      <c r="E23" s="113"/>
      <c r="F23" s="113"/>
      <c r="G23" s="114">
        <f>'April Hourly'!P42</f>
        <v>0</v>
      </c>
      <c r="H23" s="114"/>
      <c r="I23" s="114"/>
      <c r="J23" s="77">
        <v>0</v>
      </c>
      <c r="K23" s="77">
        <v>0</v>
      </c>
      <c r="L23" s="8"/>
    </row>
    <row r="24" spans="1:12" x14ac:dyDescent="0.25">
      <c r="A24" s="113" t="s">
        <v>31</v>
      </c>
      <c r="B24" s="113"/>
      <c r="C24" s="113"/>
      <c r="D24" s="113"/>
      <c r="E24" s="113"/>
      <c r="F24" s="113"/>
      <c r="G24" s="114">
        <f>'April Hourly'!O42</f>
        <v>0</v>
      </c>
      <c r="H24" s="114"/>
      <c r="I24" s="114"/>
      <c r="J24" s="77">
        <v>0</v>
      </c>
      <c r="K24" s="77">
        <v>0</v>
      </c>
      <c r="L24" s="8"/>
    </row>
    <row r="25" spans="1:12" x14ac:dyDescent="0.25">
      <c r="A25" s="115" t="s">
        <v>32</v>
      </c>
      <c r="B25" s="115"/>
      <c r="C25" s="115"/>
      <c r="D25" s="115"/>
      <c r="E25" s="115"/>
      <c r="F25" s="115"/>
      <c r="G25" s="114">
        <f>'April Hourly'!Q42</f>
        <v>0</v>
      </c>
      <c r="H25" s="114"/>
      <c r="I25" s="114"/>
      <c r="J25" s="77">
        <v>0</v>
      </c>
      <c r="K25" s="77">
        <v>0</v>
      </c>
      <c r="L25" s="8"/>
    </row>
    <row r="26" spans="1:12" x14ac:dyDescent="0.25">
      <c r="A26" s="86" t="s">
        <v>33</v>
      </c>
      <c r="B26" s="87"/>
      <c r="C26" s="87"/>
      <c r="D26" s="87"/>
      <c r="E26" s="87"/>
      <c r="F26" s="88"/>
      <c r="G26" s="107">
        <f>'April Hourly'!N42</f>
        <v>0</v>
      </c>
      <c r="H26" s="108"/>
      <c r="I26" s="109"/>
      <c r="J26" s="82">
        <v>0</v>
      </c>
      <c r="K26" s="82">
        <v>0</v>
      </c>
    </row>
    <row r="27" spans="1:12" x14ac:dyDescent="0.25">
      <c r="A27" s="12" t="s">
        <v>34</v>
      </c>
      <c r="B27" s="13"/>
      <c r="C27" s="14"/>
      <c r="D27" s="14"/>
      <c r="E27" s="14"/>
      <c r="F27" s="14"/>
      <c r="G27" s="110">
        <v>0</v>
      </c>
      <c r="H27" s="111"/>
      <c r="I27" s="112"/>
      <c r="J27" s="15">
        <v>0</v>
      </c>
      <c r="K27" s="15">
        <v>0</v>
      </c>
    </row>
    <row r="28" spans="1:12" x14ac:dyDescent="0.25">
      <c r="A28" t="s">
        <v>35</v>
      </c>
      <c r="B28" t="s">
        <v>36</v>
      </c>
      <c r="H28" t="s">
        <v>37</v>
      </c>
    </row>
  </sheetData>
  <mergeCells count="40">
    <mergeCell ref="A10:F10"/>
    <mergeCell ref="G10:I10"/>
    <mergeCell ref="B4:F4"/>
    <mergeCell ref="A8:F8"/>
    <mergeCell ref="G8:I8"/>
    <mergeCell ref="A9:F9"/>
    <mergeCell ref="G9:I9"/>
    <mergeCell ref="A11:F11"/>
    <mergeCell ref="G11:I11"/>
    <mergeCell ref="A12:F12"/>
    <mergeCell ref="G12:I12"/>
    <mergeCell ref="A13:F13"/>
    <mergeCell ref="G13:I13"/>
    <mergeCell ref="A14:F14"/>
    <mergeCell ref="G14:I14"/>
    <mergeCell ref="A15:F15"/>
    <mergeCell ref="G15:I15"/>
    <mergeCell ref="A16:F16"/>
    <mergeCell ref="G16:I16"/>
    <mergeCell ref="A17:F17"/>
    <mergeCell ref="G17:I17"/>
    <mergeCell ref="A18:F18"/>
    <mergeCell ref="G18:I18"/>
    <mergeCell ref="A19:F19"/>
    <mergeCell ref="G19:I19"/>
    <mergeCell ref="A20:F20"/>
    <mergeCell ref="G20:I20"/>
    <mergeCell ref="A21:F21"/>
    <mergeCell ref="G21:I21"/>
    <mergeCell ref="A22:F22"/>
    <mergeCell ref="G22:I22"/>
    <mergeCell ref="A26:F26"/>
    <mergeCell ref="G26:I26"/>
    <mergeCell ref="G27:I27"/>
    <mergeCell ref="A23:F23"/>
    <mergeCell ref="G23:I23"/>
    <mergeCell ref="A24:F24"/>
    <mergeCell ref="G24:I24"/>
    <mergeCell ref="A25:F25"/>
    <mergeCell ref="G25:I2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43"/>
  <sheetViews>
    <sheetView topLeftCell="A4" zoomScale="80" zoomScaleNormal="80" workbookViewId="0">
      <selection activeCell="A37" sqref="A37"/>
    </sheetView>
  </sheetViews>
  <sheetFormatPr defaultRowHeight="15" x14ac:dyDescent="0.25"/>
  <sheetData>
    <row r="1" spans="1:20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9"/>
      <c r="O1" s="19"/>
      <c r="P1" s="19"/>
      <c r="Q1" s="19"/>
      <c r="R1" s="19"/>
      <c r="S1" s="18"/>
      <c r="T1" s="18"/>
    </row>
    <row r="2" spans="1:20" ht="15.75" x14ac:dyDescent="0.25">
      <c r="A2" s="16"/>
      <c r="B2" s="17"/>
      <c r="C2" s="17"/>
      <c r="D2" s="17"/>
      <c r="E2" s="17"/>
      <c r="F2" s="17"/>
      <c r="G2" s="20"/>
      <c r="H2" s="18"/>
      <c r="I2" s="18"/>
      <c r="J2" s="18"/>
      <c r="K2" s="18"/>
      <c r="L2" s="18"/>
      <c r="M2" s="18"/>
      <c r="N2" s="19"/>
      <c r="O2" s="19"/>
      <c r="P2" s="19"/>
      <c r="Q2" s="19"/>
      <c r="R2" s="19"/>
      <c r="S2" s="18"/>
      <c r="T2" s="18"/>
    </row>
    <row r="3" spans="1:20" ht="15.75" x14ac:dyDescent="0.25">
      <c r="A3" s="21" t="s">
        <v>86</v>
      </c>
      <c r="B3" s="16"/>
      <c r="C3" s="76">
        <v>2023</v>
      </c>
      <c r="D3" s="16"/>
      <c r="E3" s="18"/>
      <c r="F3" s="18"/>
      <c r="G3" s="18"/>
      <c r="H3" s="18"/>
      <c r="I3" s="18"/>
      <c r="J3" s="18"/>
      <c r="K3" s="18"/>
      <c r="L3" s="18"/>
      <c r="M3" s="18" t="s">
        <v>41</v>
      </c>
      <c r="N3" s="19"/>
      <c r="O3" s="19"/>
      <c r="P3" s="19"/>
      <c r="Q3" s="19"/>
      <c r="R3" s="19"/>
      <c r="S3" s="18"/>
      <c r="T3" s="18"/>
    </row>
    <row r="4" spans="1:20" x14ac:dyDescent="0.25">
      <c r="A4" s="22"/>
      <c r="B4" s="23"/>
      <c r="C4" s="22"/>
      <c r="D4" s="24"/>
      <c r="E4" s="22"/>
      <c r="F4" s="25"/>
      <c r="G4" s="22"/>
      <c r="H4" s="26"/>
      <c r="I4" s="27"/>
      <c r="J4" s="28"/>
      <c r="K4" s="24"/>
      <c r="L4" s="19"/>
      <c r="M4" s="28"/>
      <c r="N4" s="29" t="s">
        <v>42</v>
      </c>
      <c r="O4" s="30" t="s">
        <v>43</v>
      </c>
      <c r="P4" s="30" t="s">
        <v>44</v>
      </c>
      <c r="Q4" s="30" t="s">
        <v>45</v>
      </c>
      <c r="R4" s="19"/>
      <c r="S4" s="30" t="s">
        <v>46</v>
      </c>
      <c r="T4" s="30" t="s">
        <v>47</v>
      </c>
    </row>
    <row r="5" spans="1:20" ht="15.75" x14ac:dyDescent="0.25">
      <c r="A5" s="22" t="s">
        <v>48</v>
      </c>
      <c r="B5" s="31">
        <v>0.29166666666666669</v>
      </c>
      <c r="C5" s="31">
        <v>0.33333333333333298</v>
      </c>
      <c r="D5" s="31">
        <v>0.375</v>
      </c>
      <c r="E5" s="30" t="s">
        <v>49</v>
      </c>
      <c r="F5" s="32">
        <v>0.54166666666666663</v>
      </c>
      <c r="G5" s="32">
        <v>0.58333333333333304</v>
      </c>
      <c r="H5" s="32">
        <v>0.625</v>
      </c>
      <c r="I5" s="32">
        <v>0.66666666666666696</v>
      </c>
      <c r="J5" s="32">
        <v>0.70833333333333304</v>
      </c>
      <c r="K5" s="33" t="s">
        <v>50</v>
      </c>
      <c r="L5" s="19"/>
      <c r="M5" s="32" t="s">
        <v>51</v>
      </c>
      <c r="N5" s="22" t="s">
        <v>51</v>
      </c>
      <c r="O5" s="32" t="s">
        <v>51</v>
      </c>
      <c r="P5" s="32" t="s">
        <v>51</v>
      </c>
      <c r="Q5" s="32" t="s">
        <v>51</v>
      </c>
      <c r="R5" s="19"/>
      <c r="S5" s="32" t="s">
        <v>52</v>
      </c>
      <c r="T5" s="32" t="s">
        <v>52</v>
      </c>
    </row>
    <row r="6" spans="1:20" x14ac:dyDescent="0.25">
      <c r="A6" s="34">
        <v>44682</v>
      </c>
      <c r="B6" s="35"/>
      <c r="C6" s="36"/>
      <c r="D6" s="35"/>
      <c r="E6" s="35"/>
      <c r="F6" s="35"/>
      <c r="G6" s="35"/>
      <c r="H6" s="35"/>
      <c r="I6" s="35"/>
      <c r="J6" s="35"/>
      <c r="K6" s="35"/>
      <c r="L6" s="37"/>
      <c r="M6" s="35"/>
      <c r="N6" s="36"/>
      <c r="O6" s="35"/>
      <c r="P6" s="35"/>
      <c r="Q6" s="35"/>
      <c r="R6" s="19"/>
      <c r="S6" s="35"/>
      <c r="T6" s="35"/>
    </row>
    <row r="7" spans="1:20" x14ac:dyDescent="0.25">
      <c r="A7" s="34">
        <v>44683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19"/>
      <c r="M7" s="35"/>
      <c r="N7" s="36"/>
      <c r="O7" s="35"/>
      <c r="P7" s="35"/>
      <c r="Q7" s="35"/>
      <c r="R7" s="19"/>
      <c r="S7" s="35"/>
      <c r="T7" s="35"/>
    </row>
    <row r="8" spans="1:20" x14ac:dyDescent="0.25">
      <c r="A8" s="34">
        <v>44684</v>
      </c>
      <c r="B8" s="35"/>
      <c r="C8" s="36"/>
      <c r="D8" s="35"/>
      <c r="E8" s="35"/>
      <c r="F8" s="35"/>
      <c r="G8" s="35"/>
      <c r="H8" s="35"/>
      <c r="I8" s="35"/>
      <c r="J8" s="35"/>
      <c r="K8" s="35"/>
      <c r="L8" s="19"/>
      <c r="M8" s="35"/>
      <c r="N8" s="36"/>
      <c r="O8" s="35"/>
      <c r="P8" s="35"/>
      <c r="Q8" s="35"/>
      <c r="R8" s="19"/>
      <c r="S8" s="35"/>
      <c r="T8" s="35"/>
    </row>
    <row r="9" spans="1:20" x14ac:dyDescent="0.25">
      <c r="A9" s="34">
        <v>44685</v>
      </c>
      <c r="B9" s="35"/>
      <c r="C9" s="36"/>
      <c r="D9" s="35"/>
      <c r="E9" s="35"/>
      <c r="F9" s="35"/>
      <c r="G9" s="35"/>
      <c r="H9" s="35"/>
      <c r="I9" s="35"/>
      <c r="J9" s="35"/>
      <c r="K9" s="35"/>
      <c r="L9" s="19"/>
      <c r="M9" s="35"/>
      <c r="N9" s="36"/>
      <c r="O9" s="35"/>
      <c r="P9" s="35"/>
      <c r="Q9" s="35"/>
      <c r="R9" s="19"/>
      <c r="S9" s="35"/>
      <c r="T9" s="35"/>
    </row>
    <row r="10" spans="1:20" x14ac:dyDescent="0.25">
      <c r="A10" s="34">
        <v>44686</v>
      </c>
      <c r="B10" s="36"/>
      <c r="C10" s="36"/>
      <c r="D10" s="36"/>
      <c r="E10" s="36"/>
      <c r="F10" s="35"/>
      <c r="G10" s="36"/>
      <c r="H10" s="36"/>
      <c r="I10" s="36"/>
      <c r="J10" s="36"/>
      <c r="K10" s="35"/>
      <c r="L10" s="19"/>
      <c r="M10" s="36"/>
      <c r="N10" s="36"/>
      <c r="O10" s="36"/>
      <c r="P10" s="36"/>
      <c r="Q10" s="36"/>
      <c r="R10" s="19"/>
      <c r="S10" s="36"/>
      <c r="T10" s="36"/>
    </row>
    <row r="11" spans="1:20" ht="27" thickBot="1" x14ac:dyDescent="0.3">
      <c r="A11" s="38" t="s">
        <v>53</v>
      </c>
      <c r="B11" s="39">
        <f t="shared" ref="B11:J11" si="0">SUM(B6:B10)</f>
        <v>0</v>
      </c>
      <c r="C11" s="39">
        <f t="shared" si="0"/>
        <v>0</v>
      </c>
      <c r="D11" s="39">
        <f t="shared" si="0"/>
        <v>0</v>
      </c>
      <c r="E11" s="39">
        <f t="shared" si="0"/>
        <v>0</v>
      </c>
      <c r="F11" s="39">
        <f t="shared" si="0"/>
        <v>0</v>
      </c>
      <c r="G11" s="39">
        <f t="shared" si="0"/>
        <v>0</v>
      </c>
      <c r="H11" s="39">
        <f t="shared" si="0"/>
        <v>0</v>
      </c>
      <c r="I11" s="39">
        <f t="shared" si="0"/>
        <v>0</v>
      </c>
      <c r="J11" s="39">
        <f t="shared" si="0"/>
        <v>0</v>
      </c>
      <c r="K11" s="35">
        <f>SUM(B11:J11)</f>
        <v>0</v>
      </c>
      <c r="L11" s="19"/>
      <c r="M11" s="39">
        <f>SUM(M6:M10)</f>
        <v>0</v>
      </c>
      <c r="N11" s="39">
        <f>SUM(N6:N10)</f>
        <v>0</v>
      </c>
      <c r="O11" s="39">
        <f>SUM(O6:O10)</f>
        <v>0</v>
      </c>
      <c r="P11" s="39">
        <f>SUM(P6:P10)</f>
        <v>0</v>
      </c>
      <c r="Q11" s="39">
        <f>SUM(Q6:Q10)</f>
        <v>0</v>
      </c>
      <c r="R11" s="19"/>
      <c r="S11" s="39">
        <f>SUM(S6:S10)</f>
        <v>0</v>
      </c>
      <c r="T11" s="39">
        <f>SUM(T6:T10)</f>
        <v>0</v>
      </c>
    </row>
    <row r="12" spans="1:20" ht="15.75" thickTop="1" x14ac:dyDescent="0.25">
      <c r="A12" s="34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0" x14ac:dyDescent="0.25">
      <c r="A13" s="34">
        <v>44689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19"/>
      <c r="M13" s="35"/>
      <c r="N13" s="36"/>
      <c r="O13" s="35"/>
      <c r="P13" s="35"/>
      <c r="Q13" s="35"/>
      <c r="R13" s="19"/>
      <c r="S13" s="35"/>
      <c r="T13" s="35"/>
    </row>
    <row r="14" spans="1:20" x14ac:dyDescent="0.25">
      <c r="A14" s="34">
        <v>44690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19"/>
      <c r="M14" s="35"/>
      <c r="N14" s="36"/>
      <c r="O14" s="35"/>
      <c r="P14" s="35"/>
      <c r="Q14" s="35"/>
      <c r="R14" s="19"/>
      <c r="S14" s="35"/>
      <c r="T14" s="35"/>
    </row>
    <row r="15" spans="1:20" x14ac:dyDescent="0.25">
      <c r="A15" s="34">
        <v>44691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19"/>
      <c r="M15" s="35"/>
      <c r="N15" s="36"/>
      <c r="O15" s="35"/>
      <c r="P15" s="35"/>
      <c r="Q15" s="35"/>
      <c r="R15" s="19"/>
      <c r="S15" s="35"/>
      <c r="T15" s="35"/>
    </row>
    <row r="16" spans="1:20" x14ac:dyDescent="0.25">
      <c r="A16" s="34">
        <v>44692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19"/>
      <c r="M16" s="35"/>
      <c r="N16" s="36"/>
      <c r="O16" s="35"/>
      <c r="P16" s="35"/>
      <c r="Q16" s="35"/>
      <c r="R16" s="19"/>
      <c r="S16" s="35"/>
      <c r="T16" s="35"/>
    </row>
    <row r="17" spans="1:20" x14ac:dyDescent="0.25">
      <c r="A17" s="34">
        <v>44693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19"/>
      <c r="M17" s="35"/>
      <c r="N17" s="36"/>
      <c r="O17" s="35"/>
      <c r="P17" s="35"/>
      <c r="Q17" s="35"/>
      <c r="R17" s="19"/>
      <c r="S17" s="35"/>
      <c r="T17" s="35"/>
    </row>
    <row r="18" spans="1:20" ht="27" thickBot="1" x14ac:dyDescent="0.3">
      <c r="A18" s="38" t="s">
        <v>53</v>
      </c>
      <c r="B18" s="39">
        <f t="shared" ref="B18:J18" si="1">SUM(B13:B17)</f>
        <v>0</v>
      </c>
      <c r="C18" s="39">
        <f t="shared" si="1"/>
        <v>0</v>
      </c>
      <c r="D18" s="39">
        <f t="shared" si="1"/>
        <v>0</v>
      </c>
      <c r="E18" s="39">
        <f t="shared" si="1"/>
        <v>0</v>
      </c>
      <c r="F18" s="39">
        <f t="shared" si="1"/>
        <v>0</v>
      </c>
      <c r="G18" s="39">
        <f t="shared" si="1"/>
        <v>0</v>
      </c>
      <c r="H18" s="39">
        <f t="shared" si="1"/>
        <v>0</v>
      </c>
      <c r="I18" s="39">
        <f t="shared" si="1"/>
        <v>0</v>
      </c>
      <c r="J18" s="39">
        <f t="shared" si="1"/>
        <v>0</v>
      </c>
      <c r="K18" s="35">
        <f>SUM(B18:J18)</f>
        <v>0</v>
      </c>
      <c r="L18" s="19"/>
      <c r="M18" s="39">
        <f>SUM(M13:M17)</f>
        <v>0</v>
      </c>
      <c r="N18" s="39">
        <f>SUM(N13:N17)</f>
        <v>0</v>
      </c>
      <c r="O18" s="39">
        <f>SUM(O13:O17)</f>
        <v>0</v>
      </c>
      <c r="P18" s="39">
        <f>SUM(P13:P17)</f>
        <v>0</v>
      </c>
      <c r="Q18" s="39">
        <f>SUM(Q13:Q17)</f>
        <v>0</v>
      </c>
      <c r="R18" s="19"/>
      <c r="S18" s="39">
        <f>SUM(S13:S17)</f>
        <v>0</v>
      </c>
      <c r="T18" s="39">
        <f>SUM(T13:T17)</f>
        <v>0</v>
      </c>
    </row>
    <row r="19" spans="1:20" ht="15.75" thickTop="1" x14ac:dyDescent="0.25">
      <c r="A19" s="34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x14ac:dyDescent="0.25">
      <c r="A20" s="34">
        <v>44696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19"/>
      <c r="M20" s="35"/>
      <c r="N20" s="36"/>
      <c r="O20" s="35"/>
      <c r="P20" s="35"/>
      <c r="Q20" s="35"/>
      <c r="R20" s="19"/>
      <c r="S20" s="35"/>
      <c r="T20" s="35"/>
    </row>
    <row r="21" spans="1:20" x14ac:dyDescent="0.25">
      <c r="A21" s="34">
        <v>44697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19"/>
      <c r="M21" s="35"/>
      <c r="N21" s="36"/>
      <c r="O21" s="35"/>
      <c r="P21" s="35"/>
      <c r="Q21" s="35"/>
      <c r="R21" s="19"/>
      <c r="S21" s="35"/>
      <c r="T21" s="35"/>
    </row>
    <row r="22" spans="1:20" x14ac:dyDescent="0.25">
      <c r="A22" s="34">
        <v>44698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19"/>
      <c r="M22" s="35"/>
      <c r="N22" s="36"/>
      <c r="O22" s="35"/>
      <c r="P22" s="35"/>
      <c r="Q22" s="35"/>
      <c r="R22" s="19"/>
      <c r="S22" s="35"/>
      <c r="T22" s="35"/>
    </row>
    <row r="23" spans="1:20" x14ac:dyDescent="0.25">
      <c r="A23" s="34">
        <v>44699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19"/>
      <c r="M23" s="35"/>
      <c r="N23" s="36"/>
      <c r="O23" s="35"/>
      <c r="P23" s="35"/>
      <c r="Q23" s="35"/>
      <c r="R23" s="19"/>
      <c r="S23" s="35"/>
      <c r="T23" s="35"/>
    </row>
    <row r="24" spans="1:20" x14ac:dyDescent="0.25">
      <c r="A24" s="34">
        <v>44700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19"/>
      <c r="M24" s="35"/>
      <c r="N24" s="36"/>
      <c r="O24" s="35"/>
      <c r="P24" s="35"/>
      <c r="Q24" s="35"/>
      <c r="R24" s="19"/>
      <c r="S24" s="35"/>
      <c r="T24" s="35"/>
    </row>
    <row r="25" spans="1:20" ht="27" thickBot="1" x14ac:dyDescent="0.3">
      <c r="A25" s="38" t="s">
        <v>53</v>
      </c>
      <c r="B25" s="39">
        <f t="shared" ref="B25:J25" si="2">SUM(B20:B24)</f>
        <v>0</v>
      </c>
      <c r="C25" s="39">
        <f t="shared" si="2"/>
        <v>0</v>
      </c>
      <c r="D25" s="39">
        <f t="shared" si="2"/>
        <v>0</v>
      </c>
      <c r="E25" s="39">
        <f t="shared" si="2"/>
        <v>0</v>
      </c>
      <c r="F25" s="39">
        <f t="shared" si="2"/>
        <v>0</v>
      </c>
      <c r="G25" s="39">
        <f t="shared" si="2"/>
        <v>0</v>
      </c>
      <c r="H25" s="39">
        <f t="shared" si="2"/>
        <v>0</v>
      </c>
      <c r="I25" s="39">
        <f t="shared" si="2"/>
        <v>0</v>
      </c>
      <c r="J25" s="39">
        <f t="shared" si="2"/>
        <v>0</v>
      </c>
      <c r="K25" s="35">
        <f>SUM(B25:J25)</f>
        <v>0</v>
      </c>
      <c r="L25" s="19"/>
      <c r="M25" s="39">
        <f>SUM(M20:M24)</f>
        <v>0</v>
      </c>
      <c r="N25" s="39">
        <f>SUM(N20:N24)</f>
        <v>0</v>
      </c>
      <c r="O25" s="39">
        <f>SUM(O20:O24)</f>
        <v>0</v>
      </c>
      <c r="P25" s="39">
        <f>SUM(P20:P24)</f>
        <v>0</v>
      </c>
      <c r="Q25" s="39">
        <f>SUM(Q20:Q24)</f>
        <v>0</v>
      </c>
      <c r="R25" s="19"/>
      <c r="S25" s="39">
        <f>SUM(S20:S24)</f>
        <v>0</v>
      </c>
      <c r="T25" s="39">
        <f>SUM(T20:T24)</f>
        <v>0</v>
      </c>
    </row>
    <row r="26" spans="1:20" ht="15.75" thickTop="1" x14ac:dyDescent="0.25">
      <c r="A26" s="34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x14ac:dyDescent="0.25">
      <c r="A27" s="34">
        <v>44703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19"/>
      <c r="M27" s="35"/>
      <c r="N27" s="36"/>
      <c r="O27" s="35"/>
      <c r="P27" s="35"/>
      <c r="Q27" s="35"/>
      <c r="R27" s="19"/>
      <c r="S27" s="35"/>
      <c r="T27" s="35"/>
    </row>
    <row r="28" spans="1:20" x14ac:dyDescent="0.25">
      <c r="A28" s="34">
        <v>44704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19"/>
      <c r="M28" s="35"/>
      <c r="N28" s="36"/>
      <c r="O28" s="35"/>
      <c r="P28" s="35"/>
      <c r="Q28" s="35"/>
      <c r="R28" s="19"/>
      <c r="S28" s="35"/>
      <c r="T28" s="35"/>
    </row>
    <row r="29" spans="1:20" x14ac:dyDescent="0.25">
      <c r="A29" s="34">
        <v>44705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19"/>
      <c r="M29" s="35"/>
      <c r="N29" s="36"/>
      <c r="O29" s="35"/>
      <c r="P29" s="35"/>
      <c r="Q29" s="35"/>
      <c r="R29" s="19"/>
      <c r="S29" s="35"/>
      <c r="T29" s="35"/>
    </row>
    <row r="30" spans="1:20" x14ac:dyDescent="0.25">
      <c r="A30" s="34">
        <v>44706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19"/>
      <c r="M30" s="35"/>
      <c r="N30" s="36"/>
      <c r="O30" s="35"/>
      <c r="P30" s="35"/>
      <c r="Q30" s="35"/>
      <c r="R30" s="19"/>
      <c r="S30" s="35"/>
      <c r="T30" s="35"/>
    </row>
    <row r="31" spans="1:20" x14ac:dyDescent="0.25">
      <c r="A31" s="34">
        <v>44707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19"/>
      <c r="M31" s="35"/>
      <c r="N31" s="36"/>
      <c r="O31" s="35"/>
      <c r="P31" s="35"/>
      <c r="Q31" s="35"/>
      <c r="R31" s="19"/>
      <c r="S31" s="35"/>
      <c r="T31" s="35"/>
    </row>
    <row r="32" spans="1:20" ht="27" thickBot="1" x14ac:dyDescent="0.3">
      <c r="A32" s="38" t="s">
        <v>53</v>
      </c>
      <c r="B32" s="39">
        <f t="shared" ref="B32:J32" si="3">SUM(B27:B31)</f>
        <v>0</v>
      </c>
      <c r="C32" s="39">
        <f t="shared" si="3"/>
        <v>0</v>
      </c>
      <c r="D32" s="39">
        <f t="shared" si="3"/>
        <v>0</v>
      </c>
      <c r="E32" s="39">
        <f t="shared" si="3"/>
        <v>0</v>
      </c>
      <c r="F32" s="39">
        <f t="shared" si="3"/>
        <v>0</v>
      </c>
      <c r="G32" s="39">
        <f t="shared" si="3"/>
        <v>0</v>
      </c>
      <c r="H32" s="39">
        <f t="shared" si="3"/>
        <v>0</v>
      </c>
      <c r="I32" s="39">
        <f t="shared" si="3"/>
        <v>0</v>
      </c>
      <c r="J32" s="39">
        <f t="shared" si="3"/>
        <v>0</v>
      </c>
      <c r="K32" s="35">
        <f>SUM(B32:J32)</f>
        <v>0</v>
      </c>
      <c r="L32" s="19"/>
      <c r="M32" s="39">
        <f>SUM(M27:M31)</f>
        <v>0</v>
      </c>
      <c r="N32" s="39">
        <f>SUM(N27:N31)</f>
        <v>0</v>
      </c>
      <c r="O32" s="39">
        <f>SUM(O27:O31)</f>
        <v>0</v>
      </c>
      <c r="P32" s="39">
        <f>SUM(P27:P31)</f>
        <v>0</v>
      </c>
      <c r="Q32" s="39">
        <f>SUM(Q27:Q31)</f>
        <v>0</v>
      </c>
      <c r="R32" s="19"/>
      <c r="S32" s="39">
        <f>SUM(S27:S31)</f>
        <v>0</v>
      </c>
      <c r="T32" s="39">
        <f>SUM(T27:T31)</f>
        <v>0</v>
      </c>
    </row>
    <row r="33" spans="1:20" ht="15.75" thickTop="1" x14ac:dyDescent="0.25">
      <c r="A33" s="3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34">
        <v>44710</v>
      </c>
      <c r="B34" s="36"/>
      <c r="C34" s="36"/>
      <c r="D34" s="36"/>
      <c r="E34" s="36"/>
      <c r="F34" s="36"/>
      <c r="G34" s="36"/>
      <c r="H34" s="36"/>
      <c r="I34" s="36"/>
      <c r="J34" s="36"/>
      <c r="K34" s="35"/>
      <c r="L34" s="19"/>
      <c r="M34" s="36"/>
      <c r="N34" s="36"/>
      <c r="O34" s="36"/>
      <c r="P34" s="36"/>
      <c r="Q34" s="36"/>
      <c r="R34" s="19"/>
      <c r="S34" s="36"/>
      <c r="T34" s="36"/>
    </row>
    <row r="35" spans="1:20" x14ac:dyDescent="0.25">
      <c r="A35" s="34">
        <v>44711</v>
      </c>
      <c r="B35" s="40"/>
      <c r="C35" s="40"/>
      <c r="D35" s="40"/>
      <c r="E35" s="40"/>
      <c r="F35" s="40"/>
      <c r="G35" s="40"/>
      <c r="H35" s="40"/>
      <c r="I35" s="40"/>
      <c r="J35" s="40"/>
      <c r="K35" s="35"/>
      <c r="L35" s="19"/>
      <c r="M35" s="40"/>
      <c r="N35" s="36"/>
      <c r="O35" s="40"/>
      <c r="P35" s="40"/>
      <c r="Q35" s="40"/>
      <c r="R35" s="19"/>
      <c r="S35" s="40"/>
      <c r="T35" s="40"/>
    </row>
    <row r="36" spans="1:20" x14ac:dyDescent="0.25">
      <c r="A36" s="34">
        <v>44712</v>
      </c>
      <c r="B36" s="40"/>
      <c r="C36" s="40"/>
      <c r="D36" s="40"/>
      <c r="E36" s="40"/>
      <c r="F36" s="40"/>
      <c r="G36" s="40"/>
      <c r="H36" s="40"/>
      <c r="I36" s="40"/>
      <c r="J36" s="40"/>
      <c r="K36" s="35"/>
      <c r="L36" s="19"/>
      <c r="M36" s="40"/>
      <c r="N36" s="36"/>
      <c r="O36" s="40"/>
      <c r="P36" s="40"/>
      <c r="Q36" s="40"/>
      <c r="R36" s="19"/>
      <c r="S36" s="40"/>
      <c r="T36" s="40"/>
    </row>
    <row r="37" spans="1:20" x14ac:dyDescent="0.25">
      <c r="A37" s="34"/>
      <c r="B37" s="40"/>
      <c r="C37" s="40"/>
      <c r="D37" s="40"/>
      <c r="E37" s="40"/>
      <c r="F37" s="40"/>
      <c r="G37" s="40"/>
      <c r="H37" s="40"/>
      <c r="I37" s="40"/>
      <c r="J37" s="40"/>
      <c r="K37" s="35"/>
      <c r="L37" s="19"/>
      <c r="M37" s="40"/>
      <c r="N37" s="36"/>
      <c r="O37" s="40"/>
      <c r="P37" s="40"/>
      <c r="Q37" s="40"/>
      <c r="R37" s="19"/>
      <c r="S37" s="40"/>
      <c r="T37" s="40"/>
    </row>
    <row r="38" spans="1:20" x14ac:dyDescent="0.25">
      <c r="A38" s="34"/>
      <c r="B38" s="40"/>
      <c r="C38" s="40"/>
      <c r="D38" s="40"/>
      <c r="E38" s="40"/>
      <c r="F38" s="40"/>
      <c r="G38" s="40"/>
      <c r="H38" s="40"/>
      <c r="I38" s="40"/>
      <c r="J38" s="40"/>
      <c r="K38" s="35"/>
      <c r="L38" s="19"/>
      <c r="M38" s="40"/>
      <c r="N38" s="36"/>
      <c r="O38" s="40"/>
      <c r="P38" s="40"/>
      <c r="Q38" s="40"/>
      <c r="R38" s="19"/>
      <c r="S38" s="40"/>
      <c r="T38" s="40"/>
    </row>
    <row r="39" spans="1:20" ht="27" thickBot="1" x14ac:dyDescent="0.3">
      <c r="A39" s="38" t="s">
        <v>53</v>
      </c>
      <c r="B39" s="39">
        <f t="shared" ref="B39:J39" si="4">SUM(B33:B38)</f>
        <v>0</v>
      </c>
      <c r="C39" s="39">
        <f t="shared" si="4"/>
        <v>0</v>
      </c>
      <c r="D39" s="39">
        <f t="shared" si="4"/>
        <v>0</v>
      </c>
      <c r="E39" s="39">
        <f t="shared" si="4"/>
        <v>0</v>
      </c>
      <c r="F39" s="39">
        <f t="shared" si="4"/>
        <v>0</v>
      </c>
      <c r="G39" s="39">
        <f t="shared" si="4"/>
        <v>0</v>
      </c>
      <c r="H39" s="39">
        <f t="shared" si="4"/>
        <v>0</v>
      </c>
      <c r="I39" s="39">
        <f t="shared" si="4"/>
        <v>0</v>
      </c>
      <c r="J39" s="39">
        <f t="shared" si="4"/>
        <v>0</v>
      </c>
      <c r="K39" s="35">
        <f>SUM(B39:J39)</f>
        <v>0</v>
      </c>
      <c r="L39" s="19"/>
      <c r="M39" s="39">
        <f>SUM(M33:M38)</f>
        <v>0</v>
      </c>
      <c r="N39" s="39">
        <f>SUM(N34:N38)</f>
        <v>0</v>
      </c>
      <c r="O39" s="39">
        <f>SUM(O33:O38)</f>
        <v>0</v>
      </c>
      <c r="P39" s="39">
        <f>SUM(P33:P38)</f>
        <v>0</v>
      </c>
      <c r="Q39" s="39">
        <f>SUM(Q33:Q38)</f>
        <v>0</v>
      </c>
      <c r="R39" s="19"/>
      <c r="S39" s="39">
        <f>SUM(S33:S38)</f>
        <v>0</v>
      </c>
      <c r="T39" s="39">
        <f>SUM(T33:T38)</f>
        <v>0</v>
      </c>
    </row>
    <row r="40" spans="1:20" ht="15.75" thickTop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37"/>
      <c r="M40" s="19"/>
      <c r="N40" s="19"/>
      <c r="O40" s="19"/>
      <c r="P40" s="19"/>
      <c r="Q40" s="19"/>
      <c r="R40" s="19"/>
      <c r="S40" s="19"/>
      <c r="T40" s="19"/>
    </row>
    <row r="41" spans="1:20" ht="15.75" thickBo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37"/>
      <c r="M41" s="19"/>
      <c r="N41" s="19"/>
      <c r="O41" s="19"/>
      <c r="P41" s="19"/>
      <c r="Q41" s="19"/>
      <c r="R41" s="19"/>
      <c r="S41" s="19"/>
      <c r="T41" s="19"/>
    </row>
    <row r="42" spans="1:20" ht="26.25" thickBot="1" x14ac:dyDescent="0.3">
      <c r="A42" s="41" t="s">
        <v>54</v>
      </c>
      <c r="B42" s="42">
        <f t="shared" ref="B42:K42" si="5">SUM(B11,B18,B25,B32,B39)</f>
        <v>0</v>
      </c>
      <c r="C42" s="42">
        <f t="shared" si="5"/>
        <v>0</v>
      </c>
      <c r="D42" s="42">
        <f t="shared" si="5"/>
        <v>0</v>
      </c>
      <c r="E42" s="42">
        <f t="shared" si="5"/>
        <v>0</v>
      </c>
      <c r="F42" s="42">
        <f t="shared" si="5"/>
        <v>0</v>
      </c>
      <c r="G42" s="42">
        <f t="shared" si="5"/>
        <v>0</v>
      </c>
      <c r="H42" s="42">
        <f t="shared" si="5"/>
        <v>0</v>
      </c>
      <c r="I42" s="42">
        <f t="shared" si="5"/>
        <v>0</v>
      </c>
      <c r="J42" s="43">
        <f t="shared" si="5"/>
        <v>0</v>
      </c>
      <c r="K42" s="42">
        <f t="shared" si="5"/>
        <v>0</v>
      </c>
      <c r="L42" s="37"/>
      <c r="M42" s="43">
        <f>SUM(M11,M18,M25,M32,M39)</f>
        <v>0</v>
      </c>
      <c r="N42" s="44">
        <f>SUM(N11,N18,N25,N32,N39)</f>
        <v>0</v>
      </c>
      <c r="O42" s="45">
        <f>SUM(O11,O18,O25,O32,O39)</f>
        <v>0</v>
      </c>
      <c r="P42" s="46">
        <f>SUM(P11,P18,P25,P32,P39)</f>
        <v>0</v>
      </c>
      <c r="Q42" s="42">
        <f>SUM(Q11,Q18,Q25,Q32,Q39)</f>
        <v>0</v>
      </c>
      <c r="R42" s="37"/>
      <c r="S42" s="42">
        <f>SUM(S11,S18,S25,S32,S39)</f>
        <v>0</v>
      </c>
      <c r="T42" s="45">
        <f>SUM(T11,T18,T25,T32,T39)</f>
        <v>0</v>
      </c>
    </row>
    <row r="43" spans="1:20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42"/>
  <sheetViews>
    <sheetView topLeftCell="A13" zoomScale="80" zoomScaleNormal="80" workbookViewId="0">
      <selection activeCell="A37" sqref="A37"/>
    </sheetView>
  </sheetViews>
  <sheetFormatPr defaultRowHeight="12.75" x14ac:dyDescent="0.2"/>
  <cols>
    <col min="1" max="1" width="10.85546875" style="19" bestFit="1" customWidth="1"/>
    <col min="2" max="2" width="9.140625" style="19"/>
    <col min="3" max="3" width="13.5703125" style="19" customWidth="1"/>
    <col min="4" max="5" width="9.140625" style="19"/>
    <col min="6" max="6" width="10.7109375" style="19" customWidth="1"/>
    <col min="7" max="7" width="13.42578125" style="19" customWidth="1"/>
    <col min="8" max="8" width="13.28515625" style="19" customWidth="1"/>
    <col min="9" max="9" width="11.42578125" style="19" customWidth="1"/>
    <col min="10" max="10" width="9.140625" style="19"/>
    <col min="11" max="11" width="13.42578125" style="19" customWidth="1"/>
    <col min="12" max="256" width="9.140625" style="19"/>
    <col min="257" max="257" width="10.85546875" style="19" bestFit="1" customWidth="1"/>
    <col min="258" max="261" width="9.140625" style="19"/>
    <col min="262" max="262" width="10.7109375" style="19" customWidth="1"/>
    <col min="263" max="263" width="13.42578125" style="19" customWidth="1"/>
    <col min="264" max="264" width="13.28515625" style="19" customWidth="1"/>
    <col min="265" max="265" width="11.42578125" style="19" customWidth="1"/>
    <col min="266" max="512" width="9.140625" style="19"/>
    <col min="513" max="513" width="10.85546875" style="19" bestFit="1" customWidth="1"/>
    <col min="514" max="517" width="9.140625" style="19"/>
    <col min="518" max="518" width="10.7109375" style="19" customWidth="1"/>
    <col min="519" max="519" width="13.42578125" style="19" customWidth="1"/>
    <col min="520" max="520" width="13.28515625" style="19" customWidth="1"/>
    <col min="521" max="521" width="11.42578125" style="19" customWidth="1"/>
    <col min="522" max="768" width="9.140625" style="19"/>
    <col min="769" max="769" width="10.85546875" style="19" bestFit="1" customWidth="1"/>
    <col min="770" max="773" width="9.140625" style="19"/>
    <col min="774" max="774" width="10.7109375" style="19" customWidth="1"/>
    <col min="775" max="775" width="13.42578125" style="19" customWidth="1"/>
    <col min="776" max="776" width="13.28515625" style="19" customWidth="1"/>
    <col min="777" max="777" width="11.42578125" style="19" customWidth="1"/>
    <col min="778" max="1024" width="9.140625" style="19"/>
    <col min="1025" max="1025" width="10.85546875" style="19" bestFit="1" customWidth="1"/>
    <col min="1026" max="1029" width="9.140625" style="19"/>
    <col min="1030" max="1030" width="10.7109375" style="19" customWidth="1"/>
    <col min="1031" max="1031" width="13.42578125" style="19" customWidth="1"/>
    <col min="1032" max="1032" width="13.28515625" style="19" customWidth="1"/>
    <col min="1033" max="1033" width="11.42578125" style="19" customWidth="1"/>
    <col min="1034" max="1280" width="9.140625" style="19"/>
    <col min="1281" max="1281" width="10.85546875" style="19" bestFit="1" customWidth="1"/>
    <col min="1282" max="1285" width="9.140625" style="19"/>
    <col min="1286" max="1286" width="10.7109375" style="19" customWidth="1"/>
    <col min="1287" max="1287" width="13.42578125" style="19" customWidth="1"/>
    <col min="1288" max="1288" width="13.28515625" style="19" customWidth="1"/>
    <col min="1289" max="1289" width="11.42578125" style="19" customWidth="1"/>
    <col min="1290" max="1536" width="9.140625" style="19"/>
    <col min="1537" max="1537" width="10.85546875" style="19" bestFit="1" customWidth="1"/>
    <col min="1538" max="1541" width="9.140625" style="19"/>
    <col min="1542" max="1542" width="10.7109375" style="19" customWidth="1"/>
    <col min="1543" max="1543" width="13.42578125" style="19" customWidth="1"/>
    <col min="1544" max="1544" width="13.28515625" style="19" customWidth="1"/>
    <col min="1545" max="1545" width="11.42578125" style="19" customWidth="1"/>
    <col min="1546" max="1792" width="9.140625" style="19"/>
    <col min="1793" max="1793" width="10.85546875" style="19" bestFit="1" customWidth="1"/>
    <col min="1794" max="1797" width="9.140625" style="19"/>
    <col min="1798" max="1798" width="10.7109375" style="19" customWidth="1"/>
    <col min="1799" max="1799" width="13.42578125" style="19" customWidth="1"/>
    <col min="1800" max="1800" width="13.28515625" style="19" customWidth="1"/>
    <col min="1801" max="1801" width="11.42578125" style="19" customWidth="1"/>
    <col min="1802" max="2048" width="9.140625" style="19"/>
    <col min="2049" max="2049" width="10.85546875" style="19" bestFit="1" customWidth="1"/>
    <col min="2050" max="2053" width="9.140625" style="19"/>
    <col min="2054" max="2054" width="10.7109375" style="19" customWidth="1"/>
    <col min="2055" max="2055" width="13.42578125" style="19" customWidth="1"/>
    <col min="2056" max="2056" width="13.28515625" style="19" customWidth="1"/>
    <col min="2057" max="2057" width="11.42578125" style="19" customWidth="1"/>
    <col min="2058" max="2304" width="9.140625" style="19"/>
    <col min="2305" max="2305" width="10.85546875" style="19" bestFit="1" customWidth="1"/>
    <col min="2306" max="2309" width="9.140625" style="19"/>
    <col min="2310" max="2310" width="10.7109375" style="19" customWidth="1"/>
    <col min="2311" max="2311" width="13.42578125" style="19" customWidth="1"/>
    <col min="2312" max="2312" width="13.28515625" style="19" customWidth="1"/>
    <col min="2313" max="2313" width="11.42578125" style="19" customWidth="1"/>
    <col min="2314" max="2560" width="9.140625" style="19"/>
    <col min="2561" max="2561" width="10.85546875" style="19" bestFit="1" customWidth="1"/>
    <col min="2562" max="2565" width="9.140625" style="19"/>
    <col min="2566" max="2566" width="10.7109375" style="19" customWidth="1"/>
    <col min="2567" max="2567" width="13.42578125" style="19" customWidth="1"/>
    <col min="2568" max="2568" width="13.28515625" style="19" customWidth="1"/>
    <col min="2569" max="2569" width="11.42578125" style="19" customWidth="1"/>
    <col min="2570" max="2816" width="9.140625" style="19"/>
    <col min="2817" max="2817" width="10.85546875" style="19" bestFit="1" customWidth="1"/>
    <col min="2818" max="2821" width="9.140625" style="19"/>
    <col min="2822" max="2822" width="10.7109375" style="19" customWidth="1"/>
    <col min="2823" max="2823" width="13.42578125" style="19" customWidth="1"/>
    <col min="2824" max="2824" width="13.28515625" style="19" customWidth="1"/>
    <col min="2825" max="2825" width="11.42578125" style="19" customWidth="1"/>
    <col min="2826" max="3072" width="9.140625" style="19"/>
    <col min="3073" max="3073" width="10.85546875" style="19" bestFit="1" customWidth="1"/>
    <col min="3074" max="3077" width="9.140625" style="19"/>
    <col min="3078" max="3078" width="10.7109375" style="19" customWidth="1"/>
    <col min="3079" max="3079" width="13.42578125" style="19" customWidth="1"/>
    <col min="3080" max="3080" width="13.28515625" style="19" customWidth="1"/>
    <col min="3081" max="3081" width="11.42578125" style="19" customWidth="1"/>
    <col min="3082" max="3328" width="9.140625" style="19"/>
    <col min="3329" max="3329" width="10.85546875" style="19" bestFit="1" customWidth="1"/>
    <col min="3330" max="3333" width="9.140625" style="19"/>
    <col min="3334" max="3334" width="10.7109375" style="19" customWidth="1"/>
    <col min="3335" max="3335" width="13.42578125" style="19" customWidth="1"/>
    <col min="3336" max="3336" width="13.28515625" style="19" customWidth="1"/>
    <col min="3337" max="3337" width="11.42578125" style="19" customWidth="1"/>
    <col min="3338" max="3584" width="9.140625" style="19"/>
    <col min="3585" max="3585" width="10.85546875" style="19" bestFit="1" customWidth="1"/>
    <col min="3586" max="3589" width="9.140625" style="19"/>
    <col min="3590" max="3590" width="10.7109375" style="19" customWidth="1"/>
    <col min="3591" max="3591" width="13.42578125" style="19" customWidth="1"/>
    <col min="3592" max="3592" width="13.28515625" style="19" customWidth="1"/>
    <col min="3593" max="3593" width="11.42578125" style="19" customWidth="1"/>
    <col min="3594" max="3840" width="9.140625" style="19"/>
    <col min="3841" max="3841" width="10.85546875" style="19" bestFit="1" customWidth="1"/>
    <col min="3842" max="3845" width="9.140625" style="19"/>
    <col min="3846" max="3846" width="10.7109375" style="19" customWidth="1"/>
    <col min="3847" max="3847" width="13.42578125" style="19" customWidth="1"/>
    <col min="3848" max="3848" width="13.28515625" style="19" customWidth="1"/>
    <col min="3849" max="3849" width="11.42578125" style="19" customWidth="1"/>
    <col min="3850" max="4096" width="9.140625" style="19"/>
    <col min="4097" max="4097" width="10.85546875" style="19" bestFit="1" customWidth="1"/>
    <col min="4098" max="4101" width="9.140625" style="19"/>
    <col min="4102" max="4102" width="10.7109375" style="19" customWidth="1"/>
    <col min="4103" max="4103" width="13.42578125" style="19" customWidth="1"/>
    <col min="4104" max="4104" width="13.28515625" style="19" customWidth="1"/>
    <col min="4105" max="4105" width="11.42578125" style="19" customWidth="1"/>
    <col min="4106" max="4352" width="9.140625" style="19"/>
    <col min="4353" max="4353" width="10.85546875" style="19" bestFit="1" customWidth="1"/>
    <col min="4354" max="4357" width="9.140625" style="19"/>
    <col min="4358" max="4358" width="10.7109375" style="19" customWidth="1"/>
    <col min="4359" max="4359" width="13.42578125" style="19" customWidth="1"/>
    <col min="4360" max="4360" width="13.28515625" style="19" customWidth="1"/>
    <col min="4361" max="4361" width="11.42578125" style="19" customWidth="1"/>
    <col min="4362" max="4608" width="9.140625" style="19"/>
    <col min="4609" max="4609" width="10.85546875" style="19" bestFit="1" customWidth="1"/>
    <col min="4610" max="4613" width="9.140625" style="19"/>
    <col min="4614" max="4614" width="10.7109375" style="19" customWidth="1"/>
    <col min="4615" max="4615" width="13.42578125" style="19" customWidth="1"/>
    <col min="4616" max="4616" width="13.28515625" style="19" customWidth="1"/>
    <col min="4617" max="4617" width="11.42578125" style="19" customWidth="1"/>
    <col min="4618" max="4864" width="9.140625" style="19"/>
    <col min="4865" max="4865" width="10.85546875" style="19" bestFit="1" customWidth="1"/>
    <col min="4866" max="4869" width="9.140625" style="19"/>
    <col min="4870" max="4870" width="10.7109375" style="19" customWidth="1"/>
    <col min="4871" max="4871" width="13.42578125" style="19" customWidth="1"/>
    <col min="4872" max="4872" width="13.28515625" style="19" customWidth="1"/>
    <col min="4873" max="4873" width="11.42578125" style="19" customWidth="1"/>
    <col min="4874" max="5120" width="9.140625" style="19"/>
    <col min="5121" max="5121" width="10.85546875" style="19" bestFit="1" customWidth="1"/>
    <col min="5122" max="5125" width="9.140625" style="19"/>
    <col min="5126" max="5126" width="10.7109375" style="19" customWidth="1"/>
    <col min="5127" max="5127" width="13.42578125" style="19" customWidth="1"/>
    <col min="5128" max="5128" width="13.28515625" style="19" customWidth="1"/>
    <col min="5129" max="5129" width="11.42578125" style="19" customWidth="1"/>
    <col min="5130" max="5376" width="9.140625" style="19"/>
    <col min="5377" max="5377" width="10.85546875" style="19" bestFit="1" customWidth="1"/>
    <col min="5378" max="5381" width="9.140625" style="19"/>
    <col min="5382" max="5382" width="10.7109375" style="19" customWidth="1"/>
    <col min="5383" max="5383" width="13.42578125" style="19" customWidth="1"/>
    <col min="5384" max="5384" width="13.28515625" style="19" customWidth="1"/>
    <col min="5385" max="5385" width="11.42578125" style="19" customWidth="1"/>
    <col min="5386" max="5632" width="9.140625" style="19"/>
    <col min="5633" max="5633" width="10.85546875" style="19" bestFit="1" customWidth="1"/>
    <col min="5634" max="5637" width="9.140625" style="19"/>
    <col min="5638" max="5638" width="10.7109375" style="19" customWidth="1"/>
    <col min="5639" max="5639" width="13.42578125" style="19" customWidth="1"/>
    <col min="5640" max="5640" width="13.28515625" style="19" customWidth="1"/>
    <col min="5641" max="5641" width="11.42578125" style="19" customWidth="1"/>
    <col min="5642" max="5888" width="9.140625" style="19"/>
    <col min="5889" max="5889" width="10.85546875" style="19" bestFit="1" customWidth="1"/>
    <col min="5890" max="5893" width="9.140625" style="19"/>
    <col min="5894" max="5894" width="10.7109375" style="19" customWidth="1"/>
    <col min="5895" max="5895" width="13.42578125" style="19" customWidth="1"/>
    <col min="5896" max="5896" width="13.28515625" style="19" customWidth="1"/>
    <col min="5897" max="5897" width="11.42578125" style="19" customWidth="1"/>
    <col min="5898" max="6144" width="9.140625" style="19"/>
    <col min="6145" max="6145" width="10.85546875" style="19" bestFit="1" customWidth="1"/>
    <col min="6146" max="6149" width="9.140625" style="19"/>
    <col min="6150" max="6150" width="10.7109375" style="19" customWidth="1"/>
    <col min="6151" max="6151" width="13.42578125" style="19" customWidth="1"/>
    <col min="6152" max="6152" width="13.28515625" style="19" customWidth="1"/>
    <col min="6153" max="6153" width="11.42578125" style="19" customWidth="1"/>
    <col min="6154" max="6400" width="9.140625" style="19"/>
    <col min="6401" max="6401" width="10.85546875" style="19" bestFit="1" customWidth="1"/>
    <col min="6402" max="6405" width="9.140625" style="19"/>
    <col min="6406" max="6406" width="10.7109375" style="19" customWidth="1"/>
    <col min="6407" max="6407" width="13.42578125" style="19" customWidth="1"/>
    <col min="6408" max="6408" width="13.28515625" style="19" customWidth="1"/>
    <col min="6409" max="6409" width="11.42578125" style="19" customWidth="1"/>
    <col min="6410" max="6656" width="9.140625" style="19"/>
    <col min="6657" max="6657" width="10.85546875" style="19" bestFit="1" customWidth="1"/>
    <col min="6658" max="6661" width="9.140625" style="19"/>
    <col min="6662" max="6662" width="10.7109375" style="19" customWidth="1"/>
    <col min="6663" max="6663" width="13.42578125" style="19" customWidth="1"/>
    <col min="6664" max="6664" width="13.28515625" style="19" customWidth="1"/>
    <col min="6665" max="6665" width="11.42578125" style="19" customWidth="1"/>
    <col min="6666" max="6912" width="9.140625" style="19"/>
    <col min="6913" max="6913" width="10.85546875" style="19" bestFit="1" customWidth="1"/>
    <col min="6914" max="6917" width="9.140625" style="19"/>
    <col min="6918" max="6918" width="10.7109375" style="19" customWidth="1"/>
    <col min="6919" max="6919" width="13.42578125" style="19" customWidth="1"/>
    <col min="6920" max="6920" width="13.28515625" style="19" customWidth="1"/>
    <col min="6921" max="6921" width="11.42578125" style="19" customWidth="1"/>
    <col min="6922" max="7168" width="9.140625" style="19"/>
    <col min="7169" max="7169" width="10.85546875" style="19" bestFit="1" customWidth="1"/>
    <col min="7170" max="7173" width="9.140625" style="19"/>
    <col min="7174" max="7174" width="10.7109375" style="19" customWidth="1"/>
    <col min="7175" max="7175" width="13.42578125" style="19" customWidth="1"/>
    <col min="7176" max="7176" width="13.28515625" style="19" customWidth="1"/>
    <col min="7177" max="7177" width="11.42578125" style="19" customWidth="1"/>
    <col min="7178" max="7424" width="9.140625" style="19"/>
    <col min="7425" max="7425" width="10.85546875" style="19" bestFit="1" customWidth="1"/>
    <col min="7426" max="7429" width="9.140625" style="19"/>
    <col min="7430" max="7430" width="10.7109375" style="19" customWidth="1"/>
    <col min="7431" max="7431" width="13.42578125" style="19" customWidth="1"/>
    <col min="7432" max="7432" width="13.28515625" style="19" customWidth="1"/>
    <col min="7433" max="7433" width="11.42578125" style="19" customWidth="1"/>
    <col min="7434" max="7680" width="9.140625" style="19"/>
    <col min="7681" max="7681" width="10.85546875" style="19" bestFit="1" customWidth="1"/>
    <col min="7682" max="7685" width="9.140625" style="19"/>
    <col min="7686" max="7686" width="10.7109375" style="19" customWidth="1"/>
    <col min="7687" max="7687" width="13.42578125" style="19" customWidth="1"/>
    <col min="7688" max="7688" width="13.28515625" style="19" customWidth="1"/>
    <col min="7689" max="7689" width="11.42578125" style="19" customWidth="1"/>
    <col min="7690" max="7936" width="9.140625" style="19"/>
    <col min="7937" max="7937" width="10.85546875" style="19" bestFit="1" customWidth="1"/>
    <col min="7938" max="7941" width="9.140625" style="19"/>
    <col min="7942" max="7942" width="10.7109375" style="19" customWidth="1"/>
    <col min="7943" max="7943" width="13.42578125" style="19" customWidth="1"/>
    <col min="7944" max="7944" width="13.28515625" style="19" customWidth="1"/>
    <col min="7945" max="7945" width="11.42578125" style="19" customWidth="1"/>
    <col min="7946" max="8192" width="9.140625" style="19"/>
    <col min="8193" max="8193" width="10.85546875" style="19" bestFit="1" customWidth="1"/>
    <col min="8194" max="8197" width="9.140625" style="19"/>
    <col min="8198" max="8198" width="10.7109375" style="19" customWidth="1"/>
    <col min="8199" max="8199" width="13.42578125" style="19" customWidth="1"/>
    <col min="8200" max="8200" width="13.28515625" style="19" customWidth="1"/>
    <col min="8201" max="8201" width="11.42578125" style="19" customWidth="1"/>
    <col min="8202" max="8448" width="9.140625" style="19"/>
    <col min="8449" max="8449" width="10.85546875" style="19" bestFit="1" customWidth="1"/>
    <col min="8450" max="8453" width="9.140625" style="19"/>
    <col min="8454" max="8454" width="10.7109375" style="19" customWidth="1"/>
    <col min="8455" max="8455" width="13.42578125" style="19" customWidth="1"/>
    <col min="8456" max="8456" width="13.28515625" style="19" customWidth="1"/>
    <col min="8457" max="8457" width="11.42578125" style="19" customWidth="1"/>
    <col min="8458" max="8704" width="9.140625" style="19"/>
    <col min="8705" max="8705" width="10.85546875" style="19" bestFit="1" customWidth="1"/>
    <col min="8706" max="8709" width="9.140625" style="19"/>
    <col min="8710" max="8710" width="10.7109375" style="19" customWidth="1"/>
    <col min="8711" max="8711" width="13.42578125" style="19" customWidth="1"/>
    <col min="8712" max="8712" width="13.28515625" style="19" customWidth="1"/>
    <col min="8713" max="8713" width="11.42578125" style="19" customWidth="1"/>
    <col min="8714" max="8960" width="9.140625" style="19"/>
    <col min="8961" max="8961" width="10.85546875" style="19" bestFit="1" customWidth="1"/>
    <col min="8962" max="8965" width="9.140625" style="19"/>
    <col min="8966" max="8966" width="10.7109375" style="19" customWidth="1"/>
    <col min="8967" max="8967" width="13.42578125" style="19" customWidth="1"/>
    <col min="8968" max="8968" width="13.28515625" style="19" customWidth="1"/>
    <col min="8969" max="8969" width="11.42578125" style="19" customWidth="1"/>
    <col min="8970" max="9216" width="9.140625" style="19"/>
    <col min="9217" max="9217" width="10.85546875" style="19" bestFit="1" customWidth="1"/>
    <col min="9218" max="9221" width="9.140625" style="19"/>
    <col min="9222" max="9222" width="10.7109375" style="19" customWidth="1"/>
    <col min="9223" max="9223" width="13.42578125" style="19" customWidth="1"/>
    <col min="9224" max="9224" width="13.28515625" style="19" customWidth="1"/>
    <col min="9225" max="9225" width="11.42578125" style="19" customWidth="1"/>
    <col min="9226" max="9472" width="9.140625" style="19"/>
    <col min="9473" max="9473" width="10.85546875" style="19" bestFit="1" customWidth="1"/>
    <col min="9474" max="9477" width="9.140625" style="19"/>
    <col min="9478" max="9478" width="10.7109375" style="19" customWidth="1"/>
    <col min="9479" max="9479" width="13.42578125" style="19" customWidth="1"/>
    <col min="9480" max="9480" width="13.28515625" style="19" customWidth="1"/>
    <col min="9481" max="9481" width="11.42578125" style="19" customWidth="1"/>
    <col min="9482" max="9728" width="9.140625" style="19"/>
    <col min="9729" max="9729" width="10.85546875" style="19" bestFit="1" customWidth="1"/>
    <col min="9730" max="9733" width="9.140625" style="19"/>
    <col min="9734" max="9734" width="10.7109375" style="19" customWidth="1"/>
    <col min="9735" max="9735" width="13.42578125" style="19" customWidth="1"/>
    <col min="9736" max="9736" width="13.28515625" style="19" customWidth="1"/>
    <col min="9737" max="9737" width="11.42578125" style="19" customWidth="1"/>
    <col min="9738" max="9984" width="9.140625" style="19"/>
    <col min="9985" max="9985" width="10.85546875" style="19" bestFit="1" customWidth="1"/>
    <col min="9986" max="9989" width="9.140625" style="19"/>
    <col min="9990" max="9990" width="10.7109375" style="19" customWidth="1"/>
    <col min="9991" max="9991" width="13.42578125" style="19" customWidth="1"/>
    <col min="9992" max="9992" width="13.28515625" style="19" customWidth="1"/>
    <col min="9993" max="9993" width="11.42578125" style="19" customWidth="1"/>
    <col min="9994" max="10240" width="9.140625" style="19"/>
    <col min="10241" max="10241" width="10.85546875" style="19" bestFit="1" customWidth="1"/>
    <col min="10242" max="10245" width="9.140625" style="19"/>
    <col min="10246" max="10246" width="10.7109375" style="19" customWidth="1"/>
    <col min="10247" max="10247" width="13.42578125" style="19" customWidth="1"/>
    <col min="10248" max="10248" width="13.28515625" style="19" customWidth="1"/>
    <col min="10249" max="10249" width="11.42578125" style="19" customWidth="1"/>
    <col min="10250" max="10496" width="9.140625" style="19"/>
    <col min="10497" max="10497" width="10.85546875" style="19" bestFit="1" customWidth="1"/>
    <col min="10498" max="10501" width="9.140625" style="19"/>
    <col min="10502" max="10502" width="10.7109375" style="19" customWidth="1"/>
    <col min="10503" max="10503" width="13.42578125" style="19" customWidth="1"/>
    <col min="10504" max="10504" width="13.28515625" style="19" customWidth="1"/>
    <col min="10505" max="10505" width="11.42578125" style="19" customWidth="1"/>
    <col min="10506" max="10752" width="9.140625" style="19"/>
    <col min="10753" max="10753" width="10.85546875" style="19" bestFit="1" customWidth="1"/>
    <col min="10754" max="10757" width="9.140625" style="19"/>
    <col min="10758" max="10758" width="10.7109375" style="19" customWidth="1"/>
    <col min="10759" max="10759" width="13.42578125" style="19" customWidth="1"/>
    <col min="10760" max="10760" width="13.28515625" style="19" customWidth="1"/>
    <col min="10761" max="10761" width="11.42578125" style="19" customWidth="1"/>
    <col min="10762" max="11008" width="9.140625" style="19"/>
    <col min="11009" max="11009" width="10.85546875" style="19" bestFit="1" customWidth="1"/>
    <col min="11010" max="11013" width="9.140625" style="19"/>
    <col min="11014" max="11014" width="10.7109375" style="19" customWidth="1"/>
    <col min="11015" max="11015" width="13.42578125" style="19" customWidth="1"/>
    <col min="11016" max="11016" width="13.28515625" style="19" customWidth="1"/>
    <col min="11017" max="11017" width="11.42578125" style="19" customWidth="1"/>
    <col min="11018" max="11264" width="9.140625" style="19"/>
    <col min="11265" max="11265" width="10.85546875" style="19" bestFit="1" customWidth="1"/>
    <col min="11266" max="11269" width="9.140625" style="19"/>
    <col min="11270" max="11270" width="10.7109375" style="19" customWidth="1"/>
    <col min="11271" max="11271" width="13.42578125" style="19" customWidth="1"/>
    <col min="11272" max="11272" width="13.28515625" style="19" customWidth="1"/>
    <col min="11273" max="11273" width="11.42578125" style="19" customWidth="1"/>
    <col min="11274" max="11520" width="9.140625" style="19"/>
    <col min="11521" max="11521" width="10.85546875" style="19" bestFit="1" customWidth="1"/>
    <col min="11522" max="11525" width="9.140625" style="19"/>
    <col min="11526" max="11526" width="10.7109375" style="19" customWidth="1"/>
    <col min="11527" max="11527" width="13.42578125" style="19" customWidth="1"/>
    <col min="11528" max="11528" width="13.28515625" style="19" customWidth="1"/>
    <col min="11529" max="11529" width="11.42578125" style="19" customWidth="1"/>
    <col min="11530" max="11776" width="9.140625" style="19"/>
    <col min="11777" max="11777" width="10.85546875" style="19" bestFit="1" customWidth="1"/>
    <col min="11778" max="11781" width="9.140625" style="19"/>
    <col min="11782" max="11782" width="10.7109375" style="19" customWidth="1"/>
    <col min="11783" max="11783" width="13.42578125" style="19" customWidth="1"/>
    <col min="11784" max="11784" width="13.28515625" style="19" customWidth="1"/>
    <col min="11785" max="11785" width="11.42578125" style="19" customWidth="1"/>
    <col min="11786" max="12032" width="9.140625" style="19"/>
    <col min="12033" max="12033" width="10.85546875" style="19" bestFit="1" customWidth="1"/>
    <col min="12034" max="12037" width="9.140625" style="19"/>
    <col min="12038" max="12038" width="10.7109375" style="19" customWidth="1"/>
    <col min="12039" max="12039" width="13.42578125" style="19" customWidth="1"/>
    <col min="12040" max="12040" width="13.28515625" style="19" customWidth="1"/>
    <col min="12041" max="12041" width="11.42578125" style="19" customWidth="1"/>
    <col min="12042" max="12288" width="9.140625" style="19"/>
    <col min="12289" max="12289" width="10.85546875" style="19" bestFit="1" customWidth="1"/>
    <col min="12290" max="12293" width="9.140625" style="19"/>
    <col min="12294" max="12294" width="10.7109375" style="19" customWidth="1"/>
    <col min="12295" max="12295" width="13.42578125" style="19" customWidth="1"/>
    <col min="12296" max="12296" width="13.28515625" style="19" customWidth="1"/>
    <col min="12297" max="12297" width="11.42578125" style="19" customWidth="1"/>
    <col min="12298" max="12544" width="9.140625" style="19"/>
    <col min="12545" max="12545" width="10.85546875" style="19" bestFit="1" customWidth="1"/>
    <col min="12546" max="12549" width="9.140625" style="19"/>
    <col min="12550" max="12550" width="10.7109375" style="19" customWidth="1"/>
    <col min="12551" max="12551" width="13.42578125" style="19" customWidth="1"/>
    <col min="12552" max="12552" width="13.28515625" style="19" customWidth="1"/>
    <col min="12553" max="12553" width="11.42578125" style="19" customWidth="1"/>
    <col min="12554" max="12800" width="9.140625" style="19"/>
    <col min="12801" max="12801" width="10.85546875" style="19" bestFit="1" customWidth="1"/>
    <col min="12802" max="12805" width="9.140625" style="19"/>
    <col min="12806" max="12806" width="10.7109375" style="19" customWidth="1"/>
    <col min="12807" max="12807" width="13.42578125" style="19" customWidth="1"/>
    <col min="12808" max="12808" width="13.28515625" style="19" customWidth="1"/>
    <col min="12809" max="12809" width="11.42578125" style="19" customWidth="1"/>
    <col min="12810" max="13056" width="9.140625" style="19"/>
    <col min="13057" max="13057" width="10.85546875" style="19" bestFit="1" customWidth="1"/>
    <col min="13058" max="13061" width="9.140625" style="19"/>
    <col min="13062" max="13062" width="10.7109375" style="19" customWidth="1"/>
    <col min="13063" max="13063" width="13.42578125" style="19" customWidth="1"/>
    <col min="13064" max="13064" width="13.28515625" style="19" customWidth="1"/>
    <col min="13065" max="13065" width="11.42578125" style="19" customWidth="1"/>
    <col min="13066" max="13312" width="9.140625" style="19"/>
    <col min="13313" max="13313" width="10.85546875" style="19" bestFit="1" customWidth="1"/>
    <col min="13314" max="13317" width="9.140625" style="19"/>
    <col min="13318" max="13318" width="10.7109375" style="19" customWidth="1"/>
    <col min="13319" max="13319" width="13.42578125" style="19" customWidth="1"/>
    <col min="13320" max="13320" width="13.28515625" style="19" customWidth="1"/>
    <col min="13321" max="13321" width="11.42578125" style="19" customWidth="1"/>
    <col min="13322" max="13568" width="9.140625" style="19"/>
    <col min="13569" max="13569" width="10.85546875" style="19" bestFit="1" customWidth="1"/>
    <col min="13570" max="13573" width="9.140625" style="19"/>
    <col min="13574" max="13574" width="10.7109375" style="19" customWidth="1"/>
    <col min="13575" max="13575" width="13.42578125" style="19" customWidth="1"/>
    <col min="13576" max="13576" width="13.28515625" style="19" customWidth="1"/>
    <col min="13577" max="13577" width="11.42578125" style="19" customWidth="1"/>
    <col min="13578" max="13824" width="9.140625" style="19"/>
    <col min="13825" max="13825" width="10.85546875" style="19" bestFit="1" customWidth="1"/>
    <col min="13826" max="13829" width="9.140625" style="19"/>
    <col min="13830" max="13830" width="10.7109375" style="19" customWidth="1"/>
    <col min="13831" max="13831" width="13.42578125" style="19" customWidth="1"/>
    <col min="13832" max="13832" width="13.28515625" style="19" customWidth="1"/>
    <col min="13833" max="13833" width="11.42578125" style="19" customWidth="1"/>
    <col min="13834" max="14080" width="9.140625" style="19"/>
    <col min="14081" max="14081" width="10.85546875" style="19" bestFit="1" customWidth="1"/>
    <col min="14082" max="14085" width="9.140625" style="19"/>
    <col min="14086" max="14086" width="10.7109375" style="19" customWidth="1"/>
    <col min="14087" max="14087" width="13.42578125" style="19" customWidth="1"/>
    <col min="14088" max="14088" width="13.28515625" style="19" customWidth="1"/>
    <col min="14089" max="14089" width="11.42578125" style="19" customWidth="1"/>
    <col min="14090" max="14336" width="9.140625" style="19"/>
    <col min="14337" max="14337" width="10.85546875" style="19" bestFit="1" customWidth="1"/>
    <col min="14338" max="14341" width="9.140625" style="19"/>
    <col min="14342" max="14342" width="10.7109375" style="19" customWidth="1"/>
    <col min="14343" max="14343" width="13.42578125" style="19" customWidth="1"/>
    <col min="14344" max="14344" width="13.28515625" style="19" customWidth="1"/>
    <col min="14345" max="14345" width="11.42578125" style="19" customWidth="1"/>
    <col min="14346" max="14592" width="9.140625" style="19"/>
    <col min="14593" max="14593" width="10.85546875" style="19" bestFit="1" customWidth="1"/>
    <col min="14594" max="14597" width="9.140625" style="19"/>
    <col min="14598" max="14598" width="10.7109375" style="19" customWidth="1"/>
    <col min="14599" max="14599" width="13.42578125" style="19" customWidth="1"/>
    <col min="14600" max="14600" width="13.28515625" style="19" customWidth="1"/>
    <col min="14601" max="14601" width="11.42578125" style="19" customWidth="1"/>
    <col min="14602" max="14848" width="9.140625" style="19"/>
    <col min="14849" max="14849" width="10.85546875" style="19" bestFit="1" customWidth="1"/>
    <col min="14850" max="14853" width="9.140625" style="19"/>
    <col min="14854" max="14854" width="10.7109375" style="19" customWidth="1"/>
    <col min="14855" max="14855" width="13.42578125" style="19" customWidth="1"/>
    <col min="14856" max="14856" width="13.28515625" style="19" customWidth="1"/>
    <col min="14857" max="14857" width="11.42578125" style="19" customWidth="1"/>
    <col min="14858" max="15104" width="9.140625" style="19"/>
    <col min="15105" max="15105" width="10.85546875" style="19" bestFit="1" customWidth="1"/>
    <col min="15106" max="15109" width="9.140625" style="19"/>
    <col min="15110" max="15110" width="10.7109375" style="19" customWidth="1"/>
    <col min="15111" max="15111" width="13.42578125" style="19" customWidth="1"/>
    <col min="15112" max="15112" width="13.28515625" style="19" customWidth="1"/>
    <col min="15113" max="15113" width="11.42578125" style="19" customWidth="1"/>
    <col min="15114" max="15360" width="9.140625" style="19"/>
    <col min="15361" max="15361" width="10.85546875" style="19" bestFit="1" customWidth="1"/>
    <col min="15362" max="15365" width="9.140625" style="19"/>
    <col min="15366" max="15366" width="10.7109375" style="19" customWidth="1"/>
    <col min="15367" max="15367" width="13.42578125" style="19" customWidth="1"/>
    <col min="15368" max="15368" width="13.28515625" style="19" customWidth="1"/>
    <col min="15369" max="15369" width="11.42578125" style="19" customWidth="1"/>
    <col min="15370" max="15616" width="9.140625" style="19"/>
    <col min="15617" max="15617" width="10.85546875" style="19" bestFit="1" customWidth="1"/>
    <col min="15618" max="15621" width="9.140625" style="19"/>
    <col min="15622" max="15622" width="10.7109375" style="19" customWidth="1"/>
    <col min="15623" max="15623" width="13.42578125" style="19" customWidth="1"/>
    <col min="15624" max="15624" width="13.28515625" style="19" customWidth="1"/>
    <col min="15625" max="15625" width="11.42578125" style="19" customWidth="1"/>
    <col min="15626" max="15872" width="9.140625" style="19"/>
    <col min="15873" max="15873" width="10.85546875" style="19" bestFit="1" customWidth="1"/>
    <col min="15874" max="15877" width="9.140625" style="19"/>
    <col min="15878" max="15878" width="10.7109375" style="19" customWidth="1"/>
    <col min="15879" max="15879" width="13.42578125" style="19" customWidth="1"/>
    <col min="15880" max="15880" width="13.28515625" style="19" customWidth="1"/>
    <col min="15881" max="15881" width="11.42578125" style="19" customWidth="1"/>
    <col min="15882" max="16128" width="9.140625" style="19"/>
    <col min="16129" max="16129" width="10.85546875" style="19" bestFit="1" customWidth="1"/>
    <col min="16130" max="16133" width="9.140625" style="19"/>
    <col min="16134" max="16134" width="10.7109375" style="19" customWidth="1"/>
    <col min="16135" max="16135" width="13.42578125" style="19" customWidth="1"/>
    <col min="16136" max="16136" width="13.28515625" style="19" customWidth="1"/>
    <col min="16137" max="16137" width="11.42578125" style="19" customWidth="1"/>
    <col min="16138" max="16384" width="9.140625" style="19"/>
  </cols>
  <sheetData>
    <row r="1" spans="1:14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8"/>
    </row>
    <row r="2" spans="1:14" ht="15.75" x14ac:dyDescent="0.25">
      <c r="A2" s="16"/>
      <c r="B2" s="17"/>
      <c r="C2" s="17"/>
      <c r="D2" s="17"/>
      <c r="E2" s="17"/>
      <c r="F2" s="17"/>
      <c r="G2" s="20"/>
      <c r="H2" s="47"/>
      <c r="I2" s="18"/>
      <c r="J2" s="18"/>
      <c r="K2" s="18"/>
      <c r="L2" s="18"/>
      <c r="M2" s="18"/>
      <c r="N2" s="18"/>
    </row>
    <row r="3" spans="1:14" ht="15.75" x14ac:dyDescent="0.25">
      <c r="A3" s="16" t="s">
        <v>86</v>
      </c>
      <c r="B3" s="16"/>
      <c r="C3" s="76">
        <v>2023</v>
      </c>
      <c r="D3" s="20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">
      <c r="A4" s="22"/>
      <c r="B4" s="23"/>
      <c r="C4" s="22" t="s">
        <v>55</v>
      </c>
      <c r="D4" s="24"/>
      <c r="E4" s="22"/>
      <c r="F4" s="25"/>
      <c r="G4" s="22"/>
      <c r="H4" s="26"/>
      <c r="I4" s="22" t="s">
        <v>56</v>
      </c>
      <c r="J4" s="25"/>
      <c r="K4" s="25"/>
      <c r="L4" s="24"/>
      <c r="N4" s="30" t="s">
        <v>57</v>
      </c>
    </row>
    <row r="5" spans="1:14" ht="26.25" x14ac:dyDescent="0.25">
      <c r="A5" s="22" t="s">
        <v>48</v>
      </c>
      <c r="B5" s="27" t="s">
        <v>58</v>
      </c>
      <c r="C5" s="49" t="s">
        <v>59</v>
      </c>
      <c r="D5" s="50" t="s">
        <v>60</v>
      </c>
      <c r="E5" s="30" t="s">
        <v>61</v>
      </c>
      <c r="F5" s="30" t="s">
        <v>62</v>
      </c>
      <c r="G5" s="30" t="s">
        <v>63</v>
      </c>
      <c r="H5" s="51" t="s">
        <v>64</v>
      </c>
      <c r="I5" s="52" t="s">
        <v>65</v>
      </c>
      <c r="J5" s="49" t="s">
        <v>66</v>
      </c>
      <c r="K5" s="53" t="s">
        <v>67</v>
      </c>
      <c r="L5" s="33" t="s">
        <v>50</v>
      </c>
      <c r="N5" s="54" t="s">
        <v>68</v>
      </c>
    </row>
    <row r="6" spans="1:14" x14ac:dyDescent="0.2">
      <c r="A6" s="34">
        <v>44682</v>
      </c>
      <c r="B6" s="35"/>
      <c r="C6" s="36"/>
      <c r="D6" s="35"/>
      <c r="E6" s="35"/>
      <c r="F6" s="35"/>
      <c r="G6" s="35"/>
      <c r="H6" s="35"/>
      <c r="I6" s="35"/>
      <c r="J6" s="35"/>
      <c r="K6" s="35"/>
      <c r="L6" s="35"/>
      <c r="M6" s="37"/>
      <c r="N6" s="55"/>
    </row>
    <row r="7" spans="1:14" x14ac:dyDescent="0.2">
      <c r="A7" s="34">
        <v>44683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N7" s="40"/>
    </row>
    <row r="8" spans="1:14" x14ac:dyDescent="0.2">
      <c r="A8" s="34">
        <v>44684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N8" s="40"/>
    </row>
    <row r="9" spans="1:14" x14ac:dyDescent="0.2">
      <c r="A9" s="34">
        <v>44685</v>
      </c>
      <c r="B9" s="36"/>
      <c r="C9" s="35"/>
      <c r="D9" s="36"/>
      <c r="E9" s="36"/>
      <c r="F9" s="36"/>
      <c r="G9" s="36"/>
      <c r="H9" s="36"/>
      <c r="I9" s="36"/>
      <c r="J9" s="36"/>
      <c r="K9" s="36"/>
      <c r="L9" s="35"/>
      <c r="N9" s="40"/>
    </row>
    <row r="10" spans="1:14" ht="13.5" thickBot="1" x14ac:dyDescent="0.25">
      <c r="A10" s="34">
        <v>44686</v>
      </c>
      <c r="B10" s="36"/>
      <c r="C10" s="35"/>
      <c r="D10" s="36"/>
      <c r="E10" s="36"/>
      <c r="F10" s="36"/>
      <c r="G10" s="36"/>
      <c r="H10" s="36"/>
      <c r="I10" s="36"/>
      <c r="J10" s="36"/>
      <c r="K10" s="36"/>
      <c r="L10" s="35"/>
      <c r="N10" s="40"/>
    </row>
    <row r="11" spans="1:14" ht="26.25" thickBot="1" x14ac:dyDescent="0.25">
      <c r="A11" s="38" t="s">
        <v>53</v>
      </c>
      <c r="B11" s="39">
        <f t="shared" ref="B11:L11" si="0">SUM(B6:B10)</f>
        <v>0</v>
      </c>
      <c r="C11" s="39">
        <f t="shared" si="0"/>
        <v>0</v>
      </c>
      <c r="D11" s="39">
        <f t="shared" si="0"/>
        <v>0</v>
      </c>
      <c r="E11" s="39">
        <f t="shared" si="0"/>
        <v>0</v>
      </c>
      <c r="F11" s="39">
        <f t="shared" si="0"/>
        <v>0</v>
      </c>
      <c r="G11" s="39">
        <f t="shared" si="0"/>
        <v>0</v>
      </c>
      <c r="H11" s="39">
        <f t="shared" si="0"/>
        <v>0</v>
      </c>
      <c r="I11" s="39">
        <f t="shared" si="0"/>
        <v>0</v>
      </c>
      <c r="J11" s="39">
        <f t="shared" si="0"/>
        <v>0</v>
      </c>
      <c r="K11" s="39">
        <f t="shared" si="0"/>
        <v>0</v>
      </c>
      <c r="L11" s="56">
        <f t="shared" si="0"/>
        <v>0</v>
      </c>
      <c r="N11" s="42">
        <f>SUM(N6,N7,N8,N9,N10)</f>
        <v>0</v>
      </c>
    </row>
    <row r="12" spans="1:14" ht="13.5" thickTop="1" x14ac:dyDescent="0.2">
      <c r="A12" s="34"/>
    </row>
    <row r="13" spans="1:14" x14ac:dyDescent="0.2">
      <c r="A13" s="34">
        <v>44689</v>
      </c>
      <c r="B13" s="35"/>
      <c r="C13" s="36"/>
      <c r="D13" s="35"/>
      <c r="E13" s="35"/>
      <c r="F13" s="35"/>
      <c r="G13" s="35"/>
      <c r="H13" s="35"/>
      <c r="I13" s="35"/>
      <c r="J13" s="35"/>
      <c r="K13" s="35"/>
      <c r="L13" s="35"/>
      <c r="N13" s="40"/>
    </row>
    <row r="14" spans="1:14" x14ac:dyDescent="0.2">
      <c r="A14" s="34">
        <v>44690</v>
      </c>
      <c r="B14" s="35"/>
      <c r="C14" s="36"/>
      <c r="D14" s="35"/>
      <c r="E14" s="35"/>
      <c r="F14" s="35"/>
      <c r="G14" s="35"/>
      <c r="H14" s="35"/>
      <c r="I14" s="35"/>
      <c r="J14" s="35"/>
      <c r="K14" s="35"/>
      <c r="L14" s="35"/>
      <c r="N14" s="36"/>
    </row>
    <row r="15" spans="1:14" x14ac:dyDescent="0.2">
      <c r="A15" s="34">
        <v>44691</v>
      </c>
      <c r="B15" s="35"/>
      <c r="C15" s="36"/>
      <c r="D15" s="35"/>
      <c r="E15" s="35"/>
      <c r="F15" s="35"/>
      <c r="G15" s="35"/>
      <c r="H15" s="35"/>
      <c r="I15" s="35"/>
      <c r="J15" s="35"/>
      <c r="K15" s="35"/>
      <c r="L15" s="35"/>
      <c r="N15" s="55"/>
    </row>
    <row r="16" spans="1:14" x14ac:dyDescent="0.2">
      <c r="A16" s="34">
        <v>44692</v>
      </c>
      <c r="B16" s="35"/>
      <c r="C16" s="36"/>
      <c r="D16" s="35"/>
      <c r="E16" s="35"/>
      <c r="F16" s="35"/>
      <c r="G16" s="35"/>
      <c r="H16" s="35"/>
      <c r="I16" s="35"/>
      <c r="J16" s="35"/>
      <c r="K16" s="35"/>
      <c r="L16" s="35"/>
      <c r="N16" s="36"/>
    </row>
    <row r="17" spans="1:14" ht="13.5" thickBot="1" x14ac:dyDescent="0.25">
      <c r="A17" s="34">
        <v>44693</v>
      </c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N17" s="55"/>
    </row>
    <row r="18" spans="1:14" ht="26.25" thickBot="1" x14ac:dyDescent="0.25">
      <c r="A18" s="38" t="s">
        <v>53</v>
      </c>
      <c r="B18" s="39">
        <f t="shared" ref="B18:L18" si="1">SUM(B13:B17)</f>
        <v>0</v>
      </c>
      <c r="C18" s="39">
        <f t="shared" si="1"/>
        <v>0</v>
      </c>
      <c r="D18" s="39">
        <f t="shared" si="1"/>
        <v>0</v>
      </c>
      <c r="E18" s="39">
        <f t="shared" si="1"/>
        <v>0</v>
      </c>
      <c r="F18" s="39">
        <f t="shared" si="1"/>
        <v>0</v>
      </c>
      <c r="G18" s="39">
        <f t="shared" si="1"/>
        <v>0</v>
      </c>
      <c r="H18" s="39">
        <f t="shared" si="1"/>
        <v>0</v>
      </c>
      <c r="I18" s="39">
        <f t="shared" si="1"/>
        <v>0</v>
      </c>
      <c r="J18" s="39">
        <f t="shared" si="1"/>
        <v>0</v>
      </c>
      <c r="K18" s="39">
        <f t="shared" si="1"/>
        <v>0</v>
      </c>
      <c r="L18" s="56">
        <f t="shared" si="1"/>
        <v>0</v>
      </c>
      <c r="N18" s="42">
        <f>SUM(N13,N14,N15,N16,N17)</f>
        <v>0</v>
      </c>
    </row>
    <row r="19" spans="1:14" ht="13.5" thickTop="1" x14ac:dyDescent="0.2">
      <c r="A19" s="34"/>
    </row>
    <row r="20" spans="1:14" x14ac:dyDescent="0.2">
      <c r="A20" s="34">
        <v>44696</v>
      </c>
      <c r="B20" s="35"/>
      <c r="C20" s="36"/>
      <c r="D20" s="35"/>
      <c r="E20" s="35"/>
      <c r="F20" s="35"/>
      <c r="G20" s="35"/>
      <c r="H20" s="35"/>
      <c r="I20" s="35"/>
      <c r="J20" s="35"/>
      <c r="K20" s="35"/>
      <c r="L20" s="35"/>
      <c r="N20" s="40"/>
    </row>
    <row r="21" spans="1:14" x14ac:dyDescent="0.2">
      <c r="A21" s="34">
        <v>44697</v>
      </c>
      <c r="B21" s="35"/>
      <c r="C21" s="36"/>
      <c r="D21" s="35"/>
      <c r="E21" s="35"/>
      <c r="F21" s="35"/>
      <c r="G21" s="35"/>
      <c r="H21" s="35"/>
      <c r="I21" s="35"/>
      <c r="J21" s="35"/>
      <c r="K21" s="35"/>
      <c r="L21" s="35"/>
      <c r="N21" s="36"/>
    </row>
    <row r="22" spans="1:14" x14ac:dyDescent="0.2">
      <c r="A22" s="34">
        <v>44698</v>
      </c>
      <c r="B22" s="35"/>
      <c r="C22" s="36"/>
      <c r="D22" s="35"/>
      <c r="E22" s="35"/>
      <c r="F22" s="35"/>
      <c r="G22" s="35"/>
      <c r="H22" s="35"/>
      <c r="I22" s="35"/>
      <c r="J22" s="35"/>
      <c r="K22" s="35"/>
      <c r="L22" s="35"/>
      <c r="N22" s="55"/>
    </row>
    <row r="23" spans="1:14" x14ac:dyDescent="0.2">
      <c r="A23" s="34">
        <v>44699</v>
      </c>
      <c r="B23" s="35"/>
      <c r="C23" s="36"/>
      <c r="D23" s="35"/>
      <c r="E23" s="35"/>
      <c r="F23" s="35"/>
      <c r="G23" s="35"/>
      <c r="H23" s="35"/>
      <c r="I23" s="35"/>
      <c r="J23" s="35"/>
      <c r="K23" s="35"/>
      <c r="L23" s="35"/>
      <c r="N23" s="36"/>
    </row>
    <row r="24" spans="1:14" ht="13.5" thickBot="1" x14ac:dyDescent="0.25">
      <c r="A24" s="34">
        <v>44700</v>
      </c>
      <c r="B24" s="35"/>
      <c r="C24" s="36"/>
      <c r="D24" s="35"/>
      <c r="E24" s="35"/>
      <c r="F24" s="35"/>
      <c r="G24" s="35"/>
      <c r="H24" s="35"/>
      <c r="I24" s="35"/>
      <c r="J24" s="35"/>
      <c r="K24" s="35"/>
      <c r="L24" s="35"/>
      <c r="N24" s="55"/>
    </row>
    <row r="25" spans="1:14" ht="26.25" thickBot="1" x14ac:dyDescent="0.25">
      <c r="A25" s="38" t="s">
        <v>53</v>
      </c>
      <c r="B25" s="39">
        <f t="shared" ref="B25:L25" si="2">SUM(B20:B24)</f>
        <v>0</v>
      </c>
      <c r="C25" s="39">
        <f t="shared" si="2"/>
        <v>0</v>
      </c>
      <c r="D25" s="39">
        <f t="shared" si="2"/>
        <v>0</v>
      </c>
      <c r="E25" s="39">
        <f t="shared" si="2"/>
        <v>0</v>
      </c>
      <c r="F25" s="39">
        <f t="shared" si="2"/>
        <v>0</v>
      </c>
      <c r="G25" s="39">
        <f t="shared" si="2"/>
        <v>0</v>
      </c>
      <c r="H25" s="39">
        <f t="shared" si="2"/>
        <v>0</v>
      </c>
      <c r="I25" s="39">
        <f t="shared" si="2"/>
        <v>0</v>
      </c>
      <c r="J25" s="39">
        <f t="shared" si="2"/>
        <v>0</v>
      </c>
      <c r="K25" s="39">
        <f>SUM(K20:K24)</f>
        <v>0</v>
      </c>
      <c r="L25" s="56">
        <f t="shared" si="2"/>
        <v>0</v>
      </c>
      <c r="N25" s="42">
        <f>SUM(N20,N21,N22,N23,N24)</f>
        <v>0</v>
      </c>
    </row>
    <row r="26" spans="1:14" ht="13.5" thickTop="1" x14ac:dyDescent="0.2">
      <c r="A26" s="34"/>
    </row>
    <row r="27" spans="1:14" x14ac:dyDescent="0.2">
      <c r="A27" s="34">
        <v>44703</v>
      </c>
      <c r="B27" s="35"/>
      <c r="C27" s="36"/>
      <c r="D27" s="35"/>
      <c r="E27" s="35"/>
      <c r="F27" s="35"/>
      <c r="G27" s="35"/>
      <c r="H27" s="35"/>
      <c r="I27" s="35"/>
      <c r="J27" s="35"/>
      <c r="K27" s="35"/>
      <c r="L27" s="35"/>
      <c r="N27" s="40"/>
    </row>
    <row r="28" spans="1:14" x14ac:dyDescent="0.2">
      <c r="A28" s="34">
        <v>44704</v>
      </c>
      <c r="B28" s="35"/>
      <c r="C28" s="36"/>
      <c r="D28" s="35"/>
      <c r="E28" s="35"/>
      <c r="F28" s="35"/>
      <c r="G28" s="35"/>
      <c r="H28" s="35"/>
      <c r="I28" s="35"/>
      <c r="J28" s="35"/>
      <c r="K28" s="35"/>
      <c r="L28" s="35"/>
      <c r="N28" s="36"/>
    </row>
    <row r="29" spans="1:14" x14ac:dyDescent="0.2">
      <c r="A29" s="34">
        <v>44705</v>
      </c>
      <c r="B29" s="35"/>
      <c r="C29" s="36"/>
      <c r="D29" s="35"/>
      <c r="E29" s="35"/>
      <c r="F29" s="35"/>
      <c r="G29" s="35"/>
      <c r="H29" s="35"/>
      <c r="I29" s="35"/>
      <c r="J29" s="35"/>
      <c r="K29" s="35"/>
      <c r="L29" s="35"/>
      <c r="N29" s="55"/>
    </row>
    <row r="30" spans="1:14" x14ac:dyDescent="0.2">
      <c r="A30" s="34">
        <v>44706</v>
      </c>
      <c r="B30" s="35"/>
      <c r="C30" s="36"/>
      <c r="D30" s="35"/>
      <c r="E30" s="35"/>
      <c r="F30" s="35"/>
      <c r="G30" s="35"/>
      <c r="H30" s="35"/>
      <c r="I30" s="35"/>
      <c r="J30" s="35"/>
      <c r="K30" s="35"/>
      <c r="L30" s="35"/>
      <c r="N30" s="36"/>
    </row>
    <row r="31" spans="1:14" ht="13.5" thickBot="1" x14ac:dyDescent="0.25">
      <c r="A31" s="34">
        <v>44707</v>
      </c>
      <c r="B31" s="35"/>
      <c r="C31" s="36"/>
      <c r="D31" s="35"/>
      <c r="E31" s="35"/>
      <c r="F31" s="35"/>
      <c r="G31" s="35"/>
      <c r="H31" s="35"/>
      <c r="I31" s="35"/>
      <c r="J31" s="35"/>
      <c r="K31" s="35"/>
      <c r="L31" s="35"/>
      <c r="N31" s="55"/>
    </row>
    <row r="32" spans="1:14" ht="26.25" thickBot="1" x14ac:dyDescent="0.25">
      <c r="A32" s="38" t="s">
        <v>53</v>
      </c>
      <c r="B32" s="39">
        <f t="shared" ref="B32:L32" si="3">SUM(B27:B31)</f>
        <v>0</v>
      </c>
      <c r="C32" s="39">
        <f t="shared" si="3"/>
        <v>0</v>
      </c>
      <c r="D32" s="39">
        <f t="shared" si="3"/>
        <v>0</v>
      </c>
      <c r="E32" s="39">
        <f t="shared" si="3"/>
        <v>0</v>
      </c>
      <c r="F32" s="39">
        <f t="shared" si="3"/>
        <v>0</v>
      </c>
      <c r="G32" s="39">
        <f t="shared" si="3"/>
        <v>0</v>
      </c>
      <c r="H32" s="39">
        <f t="shared" si="3"/>
        <v>0</v>
      </c>
      <c r="I32" s="39">
        <f t="shared" si="3"/>
        <v>0</v>
      </c>
      <c r="J32" s="39">
        <f t="shared" si="3"/>
        <v>0</v>
      </c>
      <c r="K32" s="39">
        <f t="shared" si="3"/>
        <v>0</v>
      </c>
      <c r="L32" s="56">
        <f t="shared" si="3"/>
        <v>0</v>
      </c>
      <c r="N32" s="42">
        <f>SUM(N27,N28,N29,N30,N31)</f>
        <v>0</v>
      </c>
    </row>
    <row r="33" spans="1:14" ht="13.5" thickTop="1" x14ac:dyDescent="0.2">
      <c r="A33" s="34"/>
    </row>
    <row r="34" spans="1:14" x14ac:dyDescent="0.2">
      <c r="A34" s="34">
        <v>44710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5"/>
      <c r="N34" s="40"/>
    </row>
    <row r="35" spans="1:14" x14ac:dyDescent="0.2">
      <c r="A35" s="34">
        <v>44711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35"/>
      <c r="N35" s="36"/>
    </row>
    <row r="36" spans="1:14" x14ac:dyDescent="0.2">
      <c r="A36" s="34">
        <v>44712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35"/>
      <c r="N36" s="55"/>
    </row>
    <row r="37" spans="1:14" x14ac:dyDescent="0.2">
      <c r="A37" s="34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35"/>
      <c r="N37" s="36"/>
    </row>
    <row r="38" spans="1:14" ht="13.5" thickBot="1" x14ac:dyDescent="0.25">
      <c r="A38" s="34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35"/>
      <c r="N38" s="55"/>
    </row>
    <row r="39" spans="1:14" ht="26.25" thickBot="1" x14ac:dyDescent="0.25">
      <c r="A39" s="38" t="s">
        <v>53</v>
      </c>
      <c r="B39" s="39">
        <f t="shared" ref="B39:L39" si="4">SUM(B34:B38)</f>
        <v>0</v>
      </c>
      <c r="C39" s="39">
        <f t="shared" si="4"/>
        <v>0</v>
      </c>
      <c r="D39" s="39">
        <f t="shared" si="4"/>
        <v>0</v>
      </c>
      <c r="E39" s="39">
        <f t="shared" si="4"/>
        <v>0</v>
      </c>
      <c r="F39" s="39">
        <f t="shared" si="4"/>
        <v>0</v>
      </c>
      <c r="G39" s="39">
        <f t="shared" si="4"/>
        <v>0</v>
      </c>
      <c r="H39" s="39">
        <f t="shared" si="4"/>
        <v>0</v>
      </c>
      <c r="I39" s="39">
        <f t="shared" si="4"/>
        <v>0</v>
      </c>
      <c r="J39" s="39">
        <f t="shared" si="4"/>
        <v>0</v>
      </c>
      <c r="K39" s="39">
        <f t="shared" si="4"/>
        <v>0</v>
      </c>
      <c r="L39" s="56">
        <f t="shared" si="4"/>
        <v>0</v>
      </c>
      <c r="N39" s="42">
        <f>SUM(N34,N35,N36,N37,N38)</f>
        <v>0</v>
      </c>
    </row>
    <row r="40" spans="1:14" ht="13.5" thickTop="1" x14ac:dyDescent="0.2"/>
    <row r="41" spans="1:14" ht="13.5" thickBot="1" x14ac:dyDescent="0.25"/>
    <row r="42" spans="1:14" ht="26.25" thickBot="1" x14ac:dyDescent="0.25">
      <c r="A42" s="57" t="s">
        <v>69</v>
      </c>
      <c r="B42" s="42">
        <f>SUM(B11+B18+B25+B32+B39)</f>
        <v>0</v>
      </c>
      <c r="C42" s="42">
        <f t="shared" ref="C42:L42" si="5">SUM(C11+C18+C25+C32+C39)</f>
        <v>0</v>
      </c>
      <c r="D42" s="42">
        <f t="shared" si="5"/>
        <v>0</v>
      </c>
      <c r="E42" s="42">
        <f t="shared" si="5"/>
        <v>0</v>
      </c>
      <c r="F42" s="42">
        <f t="shared" si="5"/>
        <v>0</v>
      </c>
      <c r="G42" s="42">
        <f>SUM(G11+G18+G25+G32+G39)</f>
        <v>0</v>
      </c>
      <c r="H42" s="42">
        <f t="shared" si="5"/>
        <v>0</v>
      </c>
      <c r="I42" s="42">
        <f>SUM(I11+I18+I25+I32+I39)</f>
        <v>0</v>
      </c>
      <c r="J42" s="42">
        <f>SUM(J11+J18+J25+J32+J39)</f>
        <v>0</v>
      </c>
      <c r="K42" s="42">
        <f t="shared" si="5"/>
        <v>0</v>
      </c>
      <c r="L42" s="45">
        <f t="shared" si="5"/>
        <v>0</v>
      </c>
      <c r="N42" s="42">
        <f>SUM(N11,N18,N25,N32,N39)</f>
        <v>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K23" sqref="K23"/>
    </sheetView>
  </sheetViews>
  <sheetFormatPr defaultRowHeight="15" x14ac:dyDescent="0.25"/>
  <cols>
    <col min="7" max="7" width="3.85546875" customWidth="1"/>
    <col min="10" max="11" width="20.5703125" style="1" customWidth="1"/>
    <col min="14" max="14" width="121.42578125" customWidth="1"/>
  </cols>
  <sheetData>
    <row r="1" spans="1:14" x14ac:dyDescent="0.25">
      <c r="N1" t="s">
        <v>0</v>
      </c>
    </row>
    <row r="2" spans="1:14" x14ac:dyDescent="0.25">
      <c r="A2" s="2" t="s">
        <v>1</v>
      </c>
    </row>
    <row r="3" spans="1:14" x14ac:dyDescent="0.25">
      <c r="N3" t="s">
        <v>2</v>
      </c>
    </row>
    <row r="4" spans="1:14" x14ac:dyDescent="0.25">
      <c r="A4" s="2" t="s">
        <v>3</v>
      </c>
      <c r="B4" s="92" t="s">
        <v>86</v>
      </c>
      <c r="C4" s="92"/>
      <c r="D4" s="92"/>
      <c r="E4" s="92"/>
      <c r="F4" s="92"/>
      <c r="G4" s="3" t="s">
        <v>4</v>
      </c>
      <c r="H4" s="75">
        <v>2023</v>
      </c>
      <c r="N4" t="s">
        <v>5</v>
      </c>
    </row>
    <row r="5" spans="1:14" x14ac:dyDescent="0.25">
      <c r="A5" s="2"/>
      <c r="N5" t="s">
        <v>6</v>
      </c>
    </row>
    <row r="6" spans="1:14" x14ac:dyDescent="0.25">
      <c r="N6" t="s">
        <v>7</v>
      </c>
    </row>
    <row r="7" spans="1:14" x14ac:dyDescent="0.25">
      <c r="N7" t="s">
        <v>8</v>
      </c>
    </row>
    <row r="8" spans="1:14" ht="30" x14ac:dyDescent="0.25">
      <c r="A8" s="93" t="s">
        <v>9</v>
      </c>
      <c r="B8" s="93"/>
      <c r="C8" s="93"/>
      <c r="D8" s="93"/>
      <c r="E8" s="93"/>
      <c r="F8" s="93"/>
      <c r="G8" s="94" t="s">
        <v>10</v>
      </c>
      <c r="H8" s="94"/>
      <c r="I8" s="94"/>
      <c r="J8" s="5" t="s">
        <v>11</v>
      </c>
      <c r="K8" s="5" t="s">
        <v>12</v>
      </c>
      <c r="N8" s="6" t="s">
        <v>13</v>
      </c>
    </row>
    <row r="9" spans="1:14" x14ac:dyDescent="0.25">
      <c r="A9" s="86" t="s">
        <v>14</v>
      </c>
      <c r="B9" s="87"/>
      <c r="C9" s="87"/>
      <c r="D9" s="87"/>
      <c r="E9" s="87"/>
      <c r="F9" s="88"/>
      <c r="G9" s="89">
        <f>'May Detail'!N42</f>
        <v>0</v>
      </c>
      <c r="H9" s="90"/>
      <c r="I9" s="91"/>
      <c r="J9" s="7">
        <v>0</v>
      </c>
      <c r="K9" s="7">
        <v>0</v>
      </c>
      <c r="L9" s="8"/>
      <c r="N9" t="s">
        <v>15</v>
      </c>
    </row>
    <row r="10" spans="1:14" x14ac:dyDescent="0.25">
      <c r="A10" s="86" t="s">
        <v>16</v>
      </c>
      <c r="B10" s="87"/>
      <c r="C10" s="87"/>
      <c r="D10" s="87"/>
      <c r="E10" s="87"/>
      <c r="F10" s="88"/>
      <c r="G10" s="89">
        <f>'May Detail'!B42</f>
        <v>0</v>
      </c>
      <c r="H10" s="90"/>
      <c r="I10" s="91"/>
      <c r="J10" s="7">
        <v>0</v>
      </c>
      <c r="K10" s="7">
        <v>0</v>
      </c>
      <c r="L10" s="8"/>
      <c r="N10" t="s">
        <v>17</v>
      </c>
    </row>
    <row r="11" spans="1:14" x14ac:dyDescent="0.25">
      <c r="A11" s="86" t="s">
        <v>18</v>
      </c>
      <c r="B11" s="87"/>
      <c r="C11" s="87"/>
      <c r="D11" s="87"/>
      <c r="E11" s="87"/>
      <c r="F11" s="88"/>
      <c r="G11" s="89">
        <f>'May Detail'!C42</f>
        <v>0</v>
      </c>
      <c r="H11" s="90"/>
      <c r="I11" s="91"/>
      <c r="J11" s="7">
        <v>0</v>
      </c>
      <c r="K11" s="7">
        <v>0</v>
      </c>
      <c r="L11" s="8"/>
    </row>
    <row r="12" spans="1:14" x14ac:dyDescent="0.25">
      <c r="A12" s="86" t="s">
        <v>19</v>
      </c>
      <c r="B12" s="87"/>
      <c r="C12" s="87"/>
      <c r="D12" s="87"/>
      <c r="E12" s="87"/>
      <c r="F12" s="88"/>
      <c r="G12" s="89">
        <f>'May Detail'!D42</f>
        <v>0</v>
      </c>
      <c r="H12" s="90"/>
      <c r="I12" s="91"/>
      <c r="J12" s="7">
        <v>0</v>
      </c>
      <c r="K12" s="7">
        <v>0</v>
      </c>
      <c r="L12" s="8"/>
    </row>
    <row r="13" spans="1:14" x14ac:dyDescent="0.25">
      <c r="A13" s="86" t="s">
        <v>20</v>
      </c>
      <c r="B13" s="87"/>
      <c r="C13" s="87"/>
      <c r="D13" s="87"/>
      <c r="E13" s="87"/>
      <c r="F13" s="88"/>
      <c r="G13" s="89">
        <f>'May Detail'!E42</f>
        <v>0</v>
      </c>
      <c r="H13" s="90"/>
      <c r="I13" s="91"/>
      <c r="J13" s="7">
        <v>0</v>
      </c>
      <c r="K13" s="7">
        <v>0</v>
      </c>
      <c r="L13" s="8"/>
    </row>
    <row r="14" spans="1:14" x14ac:dyDescent="0.25">
      <c r="A14" s="86" t="s">
        <v>21</v>
      </c>
      <c r="B14" s="87"/>
      <c r="C14" s="87"/>
      <c r="D14" s="87"/>
      <c r="E14" s="87"/>
      <c r="F14" s="88"/>
      <c r="G14" s="89">
        <f>'May Detail'!F42</f>
        <v>0</v>
      </c>
      <c r="H14" s="90"/>
      <c r="I14" s="91"/>
      <c r="J14" s="7">
        <v>0</v>
      </c>
      <c r="K14" s="7">
        <v>0</v>
      </c>
      <c r="L14" s="8"/>
    </row>
    <row r="15" spans="1:14" x14ac:dyDescent="0.25">
      <c r="A15" s="86" t="s">
        <v>22</v>
      </c>
      <c r="B15" s="87"/>
      <c r="C15" s="87"/>
      <c r="D15" s="87"/>
      <c r="E15" s="87"/>
      <c r="F15" s="88"/>
      <c r="G15" s="89">
        <f>'May Detail'!G42</f>
        <v>0</v>
      </c>
      <c r="H15" s="90"/>
      <c r="I15" s="91"/>
      <c r="J15" s="7">
        <v>0</v>
      </c>
      <c r="K15" s="7">
        <v>0</v>
      </c>
      <c r="L15" s="8"/>
    </row>
    <row r="16" spans="1:14" x14ac:dyDescent="0.25">
      <c r="A16" s="86" t="s">
        <v>23</v>
      </c>
      <c r="B16" s="87"/>
      <c r="C16" s="87"/>
      <c r="D16" s="87"/>
      <c r="E16" s="87"/>
      <c r="F16" s="88"/>
      <c r="G16" s="89">
        <f>'May Detail'!H42</f>
        <v>0</v>
      </c>
      <c r="H16" s="90"/>
      <c r="I16" s="91"/>
      <c r="J16" s="7">
        <v>0</v>
      </c>
      <c r="K16" s="7">
        <v>0</v>
      </c>
      <c r="L16" s="8"/>
    </row>
    <row r="17" spans="1:12" x14ac:dyDescent="0.25">
      <c r="A17" s="86" t="s">
        <v>24</v>
      </c>
      <c r="B17" s="87"/>
      <c r="C17" s="87"/>
      <c r="D17" s="87"/>
      <c r="E17" s="87"/>
      <c r="F17" s="88"/>
      <c r="G17" s="89">
        <f>'May Detail'!K42</f>
        <v>0</v>
      </c>
      <c r="H17" s="90"/>
      <c r="I17" s="91"/>
      <c r="J17" s="7">
        <v>0</v>
      </c>
      <c r="K17" s="7">
        <v>0</v>
      </c>
      <c r="L17" s="8"/>
    </row>
    <row r="18" spans="1:12" x14ac:dyDescent="0.25">
      <c r="A18" s="86" t="s">
        <v>25</v>
      </c>
      <c r="B18" s="87"/>
      <c r="C18" s="87"/>
      <c r="D18" s="87"/>
      <c r="E18" s="87"/>
      <c r="F18" s="88"/>
      <c r="G18" s="89">
        <f>'May Detail'!J42</f>
        <v>0</v>
      </c>
      <c r="H18" s="90"/>
      <c r="I18" s="91"/>
      <c r="J18" s="7">
        <v>0</v>
      </c>
      <c r="K18" s="7">
        <v>0</v>
      </c>
      <c r="L18" s="8"/>
    </row>
    <row r="19" spans="1:12" x14ac:dyDescent="0.25">
      <c r="A19" s="86" t="s">
        <v>26</v>
      </c>
      <c r="B19" s="87"/>
      <c r="C19" s="87"/>
      <c r="D19" s="87"/>
      <c r="E19" s="87"/>
      <c r="F19" s="88"/>
      <c r="G19" s="89">
        <f>'May Detail'!I42</f>
        <v>0</v>
      </c>
      <c r="H19" s="90"/>
      <c r="I19" s="91"/>
      <c r="J19" s="7">
        <v>0</v>
      </c>
      <c r="K19" s="7">
        <v>0</v>
      </c>
      <c r="L19" s="8"/>
    </row>
    <row r="20" spans="1:12" ht="15.75" thickBot="1" x14ac:dyDescent="0.3">
      <c r="A20" s="95" t="s">
        <v>27</v>
      </c>
      <c r="B20" s="96"/>
      <c r="C20" s="96"/>
      <c r="D20" s="96"/>
      <c r="E20" s="96"/>
      <c r="F20" s="97"/>
      <c r="G20" s="98">
        <f>SUM(G10:I19)</f>
        <v>0</v>
      </c>
      <c r="H20" s="99"/>
      <c r="I20" s="100"/>
      <c r="J20" s="9">
        <v>0</v>
      </c>
      <c r="K20" s="10">
        <v>0</v>
      </c>
      <c r="L20" s="8"/>
    </row>
    <row r="21" spans="1:12" x14ac:dyDescent="0.25">
      <c r="A21" s="86" t="s">
        <v>28</v>
      </c>
      <c r="B21" s="87"/>
      <c r="C21" s="87"/>
      <c r="D21" s="87"/>
      <c r="E21" s="87"/>
      <c r="F21" s="88"/>
      <c r="G21" s="101">
        <v>0</v>
      </c>
      <c r="H21" s="102"/>
      <c r="I21" s="103"/>
      <c r="J21" s="11">
        <v>0</v>
      </c>
      <c r="K21" s="11">
        <v>0</v>
      </c>
      <c r="L21" s="8"/>
    </row>
    <row r="22" spans="1:12" x14ac:dyDescent="0.25">
      <c r="A22" s="86" t="s">
        <v>29</v>
      </c>
      <c r="B22" s="87"/>
      <c r="C22" s="87"/>
      <c r="D22" s="87"/>
      <c r="E22" s="87"/>
      <c r="F22" s="88"/>
      <c r="G22" s="104">
        <f>'May Hourly'!M42</f>
        <v>0</v>
      </c>
      <c r="H22" s="105"/>
      <c r="I22" s="106"/>
      <c r="J22" s="7">
        <v>0</v>
      </c>
      <c r="K22" s="7">
        <v>0</v>
      </c>
      <c r="L22" s="8"/>
    </row>
    <row r="23" spans="1:12" x14ac:dyDescent="0.25">
      <c r="A23" s="113" t="s">
        <v>30</v>
      </c>
      <c r="B23" s="113"/>
      <c r="C23" s="113"/>
      <c r="D23" s="113"/>
      <c r="E23" s="113"/>
      <c r="F23" s="113"/>
      <c r="G23" s="114">
        <f>'May Hourly'!P42</f>
        <v>0</v>
      </c>
      <c r="H23" s="114"/>
      <c r="I23" s="114"/>
      <c r="J23" s="77">
        <v>0</v>
      </c>
      <c r="K23" s="77">
        <v>0</v>
      </c>
      <c r="L23" s="8"/>
    </row>
    <row r="24" spans="1:12" x14ac:dyDescent="0.25">
      <c r="A24" s="113" t="s">
        <v>31</v>
      </c>
      <c r="B24" s="113"/>
      <c r="C24" s="113"/>
      <c r="D24" s="113"/>
      <c r="E24" s="113"/>
      <c r="F24" s="113"/>
      <c r="G24" s="114">
        <f>'May Hourly'!O42</f>
        <v>0</v>
      </c>
      <c r="H24" s="114"/>
      <c r="I24" s="114"/>
      <c r="J24" s="77">
        <v>0</v>
      </c>
      <c r="K24" s="77">
        <v>0</v>
      </c>
      <c r="L24" s="8"/>
    </row>
    <row r="25" spans="1:12" x14ac:dyDescent="0.25">
      <c r="A25" s="115" t="s">
        <v>32</v>
      </c>
      <c r="B25" s="115"/>
      <c r="C25" s="115"/>
      <c r="D25" s="115"/>
      <c r="E25" s="115"/>
      <c r="F25" s="115"/>
      <c r="G25" s="114">
        <f>'May Hourly'!Q42</f>
        <v>0</v>
      </c>
      <c r="H25" s="114"/>
      <c r="I25" s="114"/>
      <c r="J25" s="77">
        <v>0</v>
      </c>
      <c r="K25" s="77">
        <v>0</v>
      </c>
      <c r="L25" s="8"/>
    </row>
    <row r="26" spans="1:12" x14ac:dyDescent="0.25">
      <c r="A26" s="86" t="s">
        <v>33</v>
      </c>
      <c r="B26" s="87"/>
      <c r="C26" s="87"/>
      <c r="D26" s="87"/>
      <c r="E26" s="87"/>
      <c r="F26" s="88"/>
      <c r="G26" s="107">
        <f>'May Hourly'!N42</f>
        <v>0</v>
      </c>
      <c r="H26" s="108"/>
      <c r="I26" s="109"/>
      <c r="J26" s="82">
        <v>0</v>
      </c>
      <c r="K26" s="82">
        <v>0</v>
      </c>
    </row>
    <row r="27" spans="1:12" x14ac:dyDescent="0.25">
      <c r="A27" s="12" t="s">
        <v>34</v>
      </c>
      <c r="B27" s="13"/>
      <c r="C27" s="14"/>
      <c r="D27" s="14"/>
      <c r="E27" s="14"/>
      <c r="F27" s="14"/>
      <c r="G27" s="110">
        <v>0</v>
      </c>
      <c r="H27" s="111"/>
      <c r="I27" s="112"/>
      <c r="J27" s="15">
        <v>0</v>
      </c>
      <c r="K27" s="15">
        <v>0</v>
      </c>
    </row>
    <row r="28" spans="1:12" x14ac:dyDescent="0.25">
      <c r="A28" t="s">
        <v>35</v>
      </c>
      <c r="B28" t="s">
        <v>36</v>
      </c>
      <c r="H28" t="s">
        <v>37</v>
      </c>
    </row>
  </sheetData>
  <mergeCells count="40">
    <mergeCell ref="A10:F10"/>
    <mergeCell ref="G10:I10"/>
    <mergeCell ref="B4:F4"/>
    <mergeCell ref="A8:F8"/>
    <mergeCell ref="G8:I8"/>
    <mergeCell ref="A9:F9"/>
    <mergeCell ref="G9:I9"/>
    <mergeCell ref="A11:F11"/>
    <mergeCell ref="G11:I11"/>
    <mergeCell ref="A12:F12"/>
    <mergeCell ref="G12:I12"/>
    <mergeCell ref="A13:F13"/>
    <mergeCell ref="G13:I13"/>
    <mergeCell ref="A14:F14"/>
    <mergeCell ref="G14:I14"/>
    <mergeCell ref="A15:F15"/>
    <mergeCell ref="G15:I15"/>
    <mergeCell ref="A16:F16"/>
    <mergeCell ref="G16:I16"/>
    <mergeCell ref="A17:F17"/>
    <mergeCell ref="G17:I17"/>
    <mergeCell ref="A18:F18"/>
    <mergeCell ref="G18:I18"/>
    <mergeCell ref="A19:F19"/>
    <mergeCell ref="G19:I19"/>
    <mergeCell ref="A20:F20"/>
    <mergeCell ref="G20:I20"/>
    <mergeCell ref="A21:F21"/>
    <mergeCell ref="G21:I21"/>
    <mergeCell ref="A22:F22"/>
    <mergeCell ref="G22:I22"/>
    <mergeCell ref="A26:F26"/>
    <mergeCell ref="G26:I26"/>
    <mergeCell ref="G27:I27"/>
    <mergeCell ref="A23:F23"/>
    <mergeCell ref="G23:I23"/>
    <mergeCell ref="A24:F24"/>
    <mergeCell ref="G24:I24"/>
    <mergeCell ref="A25:F25"/>
    <mergeCell ref="G25:I2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43"/>
  <sheetViews>
    <sheetView topLeftCell="A5" zoomScale="80" zoomScaleNormal="80" workbookViewId="0">
      <selection activeCell="A38" sqref="A38"/>
    </sheetView>
  </sheetViews>
  <sheetFormatPr defaultRowHeight="15" x14ac:dyDescent="0.25"/>
  <sheetData>
    <row r="1" spans="1:20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9"/>
      <c r="O1" s="19"/>
      <c r="P1" s="19"/>
      <c r="Q1" s="19"/>
      <c r="R1" s="19"/>
      <c r="S1" s="18"/>
      <c r="T1" s="18"/>
    </row>
    <row r="2" spans="1:20" ht="15.75" x14ac:dyDescent="0.25">
      <c r="A2" s="16"/>
      <c r="B2" s="17"/>
      <c r="C2" s="17"/>
      <c r="D2" s="17"/>
      <c r="E2" s="17"/>
      <c r="F2" s="17"/>
      <c r="G2" s="20"/>
      <c r="H2" s="18"/>
      <c r="I2" s="18"/>
      <c r="J2" s="18"/>
      <c r="K2" s="18"/>
      <c r="L2" s="18"/>
      <c r="M2" s="18"/>
      <c r="N2" s="19"/>
      <c r="O2" s="19"/>
      <c r="P2" s="19"/>
      <c r="Q2" s="19"/>
      <c r="R2" s="19"/>
      <c r="S2" s="18"/>
      <c r="T2" s="18"/>
    </row>
    <row r="3" spans="1:20" ht="15.75" x14ac:dyDescent="0.25">
      <c r="A3" s="21" t="s">
        <v>87</v>
      </c>
      <c r="B3" s="16"/>
      <c r="C3" s="76">
        <v>2023</v>
      </c>
      <c r="D3" s="16"/>
      <c r="E3" s="18"/>
      <c r="F3" s="18"/>
      <c r="G3" s="18"/>
      <c r="H3" s="18"/>
      <c r="I3" s="18"/>
      <c r="J3" s="18"/>
      <c r="K3" s="18"/>
      <c r="L3" s="18"/>
      <c r="M3" s="18" t="s">
        <v>41</v>
      </c>
      <c r="N3" s="19"/>
      <c r="O3" s="19"/>
      <c r="P3" s="19"/>
      <c r="Q3" s="19"/>
      <c r="R3" s="19"/>
      <c r="S3" s="18"/>
      <c r="T3" s="18"/>
    </row>
    <row r="4" spans="1:20" x14ac:dyDescent="0.25">
      <c r="A4" s="22"/>
      <c r="B4" s="23"/>
      <c r="C4" s="22"/>
      <c r="D4" s="24"/>
      <c r="E4" s="22"/>
      <c r="F4" s="25"/>
      <c r="G4" s="22"/>
      <c r="H4" s="26"/>
      <c r="I4" s="27"/>
      <c r="J4" s="28"/>
      <c r="K4" s="24"/>
      <c r="L4" s="19"/>
      <c r="M4" s="28"/>
      <c r="N4" s="29" t="s">
        <v>42</v>
      </c>
      <c r="O4" s="30" t="s">
        <v>43</v>
      </c>
      <c r="P4" s="30" t="s">
        <v>44</v>
      </c>
      <c r="Q4" s="30" t="s">
        <v>45</v>
      </c>
      <c r="R4" s="19"/>
      <c r="S4" s="30" t="s">
        <v>46</v>
      </c>
      <c r="T4" s="30" t="s">
        <v>47</v>
      </c>
    </row>
    <row r="5" spans="1:20" ht="15.75" x14ac:dyDescent="0.25">
      <c r="A5" s="22" t="s">
        <v>48</v>
      </c>
      <c r="B5" s="31">
        <v>0.29166666666666669</v>
      </c>
      <c r="C5" s="31">
        <v>0.33333333333333298</v>
      </c>
      <c r="D5" s="31">
        <v>0.375</v>
      </c>
      <c r="E5" s="30" t="s">
        <v>49</v>
      </c>
      <c r="F5" s="32">
        <v>0.54166666666666663</v>
      </c>
      <c r="G5" s="32">
        <v>0.58333333333333304</v>
      </c>
      <c r="H5" s="32">
        <v>0.625</v>
      </c>
      <c r="I5" s="32">
        <v>0.66666666666666696</v>
      </c>
      <c r="J5" s="32">
        <v>0.70833333333333304</v>
      </c>
      <c r="K5" s="33" t="s">
        <v>50</v>
      </c>
      <c r="L5" s="19"/>
      <c r="M5" s="32" t="s">
        <v>51</v>
      </c>
      <c r="N5" s="22" t="s">
        <v>51</v>
      </c>
      <c r="O5" s="32" t="s">
        <v>51</v>
      </c>
      <c r="P5" s="32" t="s">
        <v>51</v>
      </c>
      <c r="Q5" s="32" t="s">
        <v>51</v>
      </c>
      <c r="R5" s="19"/>
      <c r="S5" s="32" t="s">
        <v>52</v>
      </c>
      <c r="T5" s="32" t="s">
        <v>52</v>
      </c>
    </row>
    <row r="6" spans="1:20" x14ac:dyDescent="0.25">
      <c r="A6" s="34"/>
      <c r="B6" s="35"/>
      <c r="C6" s="36"/>
      <c r="D6" s="35"/>
      <c r="E6" s="35"/>
      <c r="F6" s="35"/>
      <c r="G6" s="35"/>
      <c r="H6" s="35"/>
      <c r="I6" s="35"/>
      <c r="J6" s="35"/>
      <c r="K6" s="35"/>
      <c r="L6" s="37"/>
      <c r="M6" s="35"/>
      <c r="N6" s="36"/>
      <c r="O6" s="35"/>
      <c r="P6" s="35"/>
      <c r="Q6" s="35"/>
      <c r="R6" s="19"/>
      <c r="S6" s="35"/>
      <c r="T6" s="35"/>
    </row>
    <row r="7" spans="1:20" x14ac:dyDescent="0.2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19"/>
      <c r="M7" s="35"/>
      <c r="N7" s="36"/>
      <c r="O7" s="35"/>
      <c r="P7" s="35"/>
      <c r="Q7" s="35"/>
      <c r="R7" s="19"/>
      <c r="S7" s="35"/>
      <c r="T7" s="35"/>
    </row>
    <row r="8" spans="1:20" x14ac:dyDescent="0.25">
      <c r="A8" s="34"/>
      <c r="B8" s="35"/>
      <c r="C8" s="36"/>
      <c r="D8" s="35"/>
      <c r="E8" s="35"/>
      <c r="F8" s="35"/>
      <c r="G8" s="35"/>
      <c r="H8" s="35"/>
      <c r="I8" s="35"/>
      <c r="J8" s="35"/>
      <c r="K8" s="35"/>
      <c r="L8" s="19"/>
      <c r="M8" s="35"/>
      <c r="N8" s="36"/>
      <c r="O8" s="35"/>
      <c r="P8" s="35"/>
      <c r="Q8" s="35"/>
      <c r="R8" s="19"/>
      <c r="S8" s="35"/>
      <c r="T8" s="35"/>
    </row>
    <row r="9" spans="1:20" x14ac:dyDescent="0.25">
      <c r="A9" s="34">
        <v>44713</v>
      </c>
      <c r="B9" s="35"/>
      <c r="C9" s="36"/>
      <c r="D9" s="35"/>
      <c r="E9" s="35"/>
      <c r="F9" s="35"/>
      <c r="G9" s="35"/>
      <c r="H9" s="35"/>
      <c r="I9" s="35"/>
      <c r="J9" s="35"/>
      <c r="K9" s="35"/>
      <c r="L9" s="19"/>
      <c r="M9" s="35"/>
      <c r="N9" s="36"/>
      <c r="O9" s="35"/>
      <c r="P9" s="35"/>
      <c r="Q9" s="35"/>
      <c r="R9" s="19"/>
      <c r="S9" s="35"/>
      <c r="T9" s="35"/>
    </row>
    <row r="10" spans="1:20" x14ac:dyDescent="0.25">
      <c r="A10" s="34">
        <v>44714</v>
      </c>
      <c r="B10" s="36"/>
      <c r="C10" s="36"/>
      <c r="D10" s="36"/>
      <c r="E10" s="36"/>
      <c r="F10" s="35"/>
      <c r="G10" s="36"/>
      <c r="H10" s="36"/>
      <c r="I10" s="36"/>
      <c r="J10" s="36"/>
      <c r="K10" s="35"/>
      <c r="L10" s="19"/>
      <c r="M10" s="36"/>
      <c r="N10" s="36"/>
      <c r="O10" s="36"/>
      <c r="P10" s="36"/>
      <c r="Q10" s="36"/>
      <c r="R10" s="19"/>
      <c r="S10" s="36"/>
      <c r="T10" s="36"/>
    </row>
    <row r="11" spans="1:20" ht="27" thickBot="1" x14ac:dyDescent="0.3">
      <c r="A11" s="38" t="s">
        <v>53</v>
      </c>
      <c r="B11" s="39">
        <f t="shared" ref="B11:J11" si="0">SUM(B6:B10)</f>
        <v>0</v>
      </c>
      <c r="C11" s="39">
        <f t="shared" si="0"/>
        <v>0</v>
      </c>
      <c r="D11" s="39">
        <f t="shared" si="0"/>
        <v>0</v>
      </c>
      <c r="E11" s="39">
        <f t="shared" si="0"/>
        <v>0</v>
      </c>
      <c r="F11" s="39">
        <f t="shared" si="0"/>
        <v>0</v>
      </c>
      <c r="G11" s="39">
        <f t="shared" si="0"/>
        <v>0</v>
      </c>
      <c r="H11" s="39">
        <f t="shared" si="0"/>
        <v>0</v>
      </c>
      <c r="I11" s="39">
        <f t="shared" si="0"/>
        <v>0</v>
      </c>
      <c r="J11" s="39">
        <f t="shared" si="0"/>
        <v>0</v>
      </c>
      <c r="K11" s="35">
        <f>SUM(B11:J11)</f>
        <v>0</v>
      </c>
      <c r="L11" s="19"/>
      <c r="M11" s="39">
        <f>SUM(M6:M10)</f>
        <v>0</v>
      </c>
      <c r="N11" s="39">
        <f>SUM(N6:N10)</f>
        <v>0</v>
      </c>
      <c r="O11" s="39">
        <f>SUM(O6:O10)</f>
        <v>0</v>
      </c>
      <c r="P11" s="39">
        <f>SUM(P6:P10)</f>
        <v>0</v>
      </c>
      <c r="Q11" s="39">
        <f>SUM(Q6:Q10)</f>
        <v>0</v>
      </c>
      <c r="R11" s="19"/>
      <c r="S11" s="39">
        <f>SUM(S6:S10)</f>
        <v>0</v>
      </c>
      <c r="T11" s="39">
        <f>SUM(T6:T10)</f>
        <v>0</v>
      </c>
    </row>
    <row r="12" spans="1:20" ht="15.75" thickTop="1" x14ac:dyDescent="0.25">
      <c r="A12" s="34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0" x14ac:dyDescent="0.25">
      <c r="A13" s="34">
        <v>44717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19"/>
      <c r="M13" s="35"/>
      <c r="N13" s="36"/>
      <c r="O13" s="35"/>
      <c r="P13" s="35"/>
      <c r="Q13" s="35"/>
      <c r="R13" s="19"/>
      <c r="S13" s="35"/>
      <c r="T13" s="35"/>
    </row>
    <row r="14" spans="1:20" x14ac:dyDescent="0.25">
      <c r="A14" s="34">
        <v>44718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19"/>
      <c r="M14" s="35"/>
      <c r="N14" s="36"/>
      <c r="O14" s="35"/>
      <c r="P14" s="35"/>
      <c r="Q14" s="35"/>
      <c r="R14" s="19"/>
      <c r="S14" s="35"/>
      <c r="T14" s="35"/>
    </row>
    <row r="15" spans="1:20" x14ac:dyDescent="0.25">
      <c r="A15" s="34">
        <v>44719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19"/>
      <c r="M15" s="35"/>
      <c r="N15" s="36"/>
      <c r="O15" s="35"/>
      <c r="P15" s="35"/>
      <c r="Q15" s="35"/>
      <c r="R15" s="19"/>
      <c r="S15" s="35"/>
      <c r="T15" s="35"/>
    </row>
    <row r="16" spans="1:20" x14ac:dyDescent="0.25">
      <c r="A16" s="34">
        <v>44720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19"/>
      <c r="M16" s="35"/>
      <c r="N16" s="36"/>
      <c r="O16" s="35"/>
      <c r="P16" s="35"/>
      <c r="Q16" s="35"/>
      <c r="R16" s="19"/>
      <c r="S16" s="35"/>
      <c r="T16" s="35"/>
    </row>
    <row r="17" spans="1:20" x14ac:dyDescent="0.25">
      <c r="A17" s="34">
        <v>44721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19"/>
      <c r="M17" s="35"/>
      <c r="N17" s="36"/>
      <c r="O17" s="35"/>
      <c r="P17" s="35"/>
      <c r="Q17" s="35"/>
      <c r="R17" s="19"/>
      <c r="S17" s="35"/>
      <c r="T17" s="35"/>
    </row>
    <row r="18" spans="1:20" ht="27" thickBot="1" x14ac:dyDescent="0.3">
      <c r="A18" s="38" t="s">
        <v>53</v>
      </c>
      <c r="B18" s="39">
        <f t="shared" ref="B18:J18" si="1">SUM(B13:B17)</f>
        <v>0</v>
      </c>
      <c r="C18" s="39">
        <f t="shared" si="1"/>
        <v>0</v>
      </c>
      <c r="D18" s="39">
        <f t="shared" si="1"/>
        <v>0</v>
      </c>
      <c r="E18" s="39">
        <f t="shared" si="1"/>
        <v>0</v>
      </c>
      <c r="F18" s="39">
        <f t="shared" si="1"/>
        <v>0</v>
      </c>
      <c r="G18" s="39">
        <f t="shared" si="1"/>
        <v>0</v>
      </c>
      <c r="H18" s="39">
        <f t="shared" si="1"/>
        <v>0</v>
      </c>
      <c r="I18" s="39">
        <f t="shared" si="1"/>
        <v>0</v>
      </c>
      <c r="J18" s="39">
        <f t="shared" si="1"/>
        <v>0</v>
      </c>
      <c r="K18" s="35">
        <f>SUM(B18:J18)</f>
        <v>0</v>
      </c>
      <c r="L18" s="19"/>
      <c r="M18" s="39">
        <f>SUM(M13:M17)</f>
        <v>0</v>
      </c>
      <c r="N18" s="39">
        <f>SUM(N13:N17)</f>
        <v>0</v>
      </c>
      <c r="O18" s="39">
        <f>SUM(O13:O17)</f>
        <v>0</v>
      </c>
      <c r="P18" s="39">
        <f>SUM(P13:P17)</f>
        <v>0</v>
      </c>
      <c r="Q18" s="39">
        <f>SUM(Q13:Q17)</f>
        <v>0</v>
      </c>
      <c r="R18" s="19"/>
      <c r="S18" s="39">
        <f>SUM(S13:S17)</f>
        <v>0</v>
      </c>
      <c r="T18" s="39">
        <f>SUM(T13:T17)</f>
        <v>0</v>
      </c>
    </row>
    <row r="19" spans="1:20" ht="15.75" thickTop="1" x14ac:dyDescent="0.25">
      <c r="A19" s="34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x14ac:dyDescent="0.25">
      <c r="A20" s="34">
        <v>44724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19"/>
      <c r="M20" s="35"/>
      <c r="N20" s="36"/>
      <c r="O20" s="35"/>
      <c r="P20" s="35"/>
      <c r="Q20" s="35"/>
      <c r="R20" s="19"/>
      <c r="S20" s="35"/>
      <c r="T20" s="35"/>
    </row>
    <row r="21" spans="1:20" x14ac:dyDescent="0.25">
      <c r="A21" s="34">
        <v>44725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19"/>
      <c r="M21" s="35"/>
      <c r="N21" s="36"/>
      <c r="O21" s="35"/>
      <c r="P21" s="35"/>
      <c r="Q21" s="35"/>
      <c r="R21" s="19"/>
      <c r="S21" s="35"/>
      <c r="T21" s="35"/>
    </row>
    <row r="22" spans="1:20" x14ac:dyDescent="0.25">
      <c r="A22" s="34">
        <v>44726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19"/>
      <c r="M22" s="35"/>
      <c r="N22" s="36"/>
      <c r="O22" s="35"/>
      <c r="P22" s="35"/>
      <c r="Q22" s="35"/>
      <c r="R22" s="19"/>
      <c r="S22" s="35"/>
      <c r="T22" s="35"/>
    </row>
    <row r="23" spans="1:20" x14ac:dyDescent="0.25">
      <c r="A23" s="34">
        <v>44727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19"/>
      <c r="M23" s="35"/>
      <c r="N23" s="36"/>
      <c r="O23" s="35"/>
      <c r="P23" s="35"/>
      <c r="Q23" s="35"/>
      <c r="R23" s="19"/>
      <c r="S23" s="35"/>
      <c r="T23" s="35"/>
    </row>
    <row r="24" spans="1:20" x14ac:dyDescent="0.25">
      <c r="A24" s="34">
        <v>44728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19"/>
      <c r="M24" s="35"/>
      <c r="N24" s="36"/>
      <c r="O24" s="35"/>
      <c r="P24" s="35"/>
      <c r="Q24" s="35"/>
      <c r="R24" s="19"/>
      <c r="S24" s="35"/>
      <c r="T24" s="35"/>
    </row>
    <row r="25" spans="1:20" ht="27" thickBot="1" x14ac:dyDescent="0.3">
      <c r="A25" s="38" t="s">
        <v>53</v>
      </c>
      <c r="B25" s="39">
        <f t="shared" ref="B25:J25" si="2">SUM(B20:B24)</f>
        <v>0</v>
      </c>
      <c r="C25" s="39">
        <f t="shared" si="2"/>
        <v>0</v>
      </c>
      <c r="D25" s="39">
        <f t="shared" si="2"/>
        <v>0</v>
      </c>
      <c r="E25" s="39">
        <f t="shared" si="2"/>
        <v>0</v>
      </c>
      <c r="F25" s="39">
        <f t="shared" si="2"/>
        <v>0</v>
      </c>
      <c r="G25" s="39">
        <f t="shared" si="2"/>
        <v>0</v>
      </c>
      <c r="H25" s="39">
        <f t="shared" si="2"/>
        <v>0</v>
      </c>
      <c r="I25" s="39">
        <f t="shared" si="2"/>
        <v>0</v>
      </c>
      <c r="J25" s="39">
        <f t="shared" si="2"/>
        <v>0</v>
      </c>
      <c r="K25" s="35">
        <f>SUM(B25:J25)</f>
        <v>0</v>
      </c>
      <c r="L25" s="19"/>
      <c r="M25" s="39">
        <f>SUM(M20:M24)</f>
        <v>0</v>
      </c>
      <c r="N25" s="39">
        <f>SUM(N20:N24)</f>
        <v>0</v>
      </c>
      <c r="O25" s="39">
        <f>SUM(O20:O24)</f>
        <v>0</v>
      </c>
      <c r="P25" s="39">
        <f>SUM(P20:P24)</f>
        <v>0</v>
      </c>
      <c r="Q25" s="39">
        <f>SUM(Q20:Q24)</f>
        <v>0</v>
      </c>
      <c r="R25" s="19"/>
      <c r="S25" s="39">
        <f>SUM(S20:S24)</f>
        <v>0</v>
      </c>
      <c r="T25" s="39">
        <f>SUM(T20:T24)</f>
        <v>0</v>
      </c>
    </row>
    <row r="26" spans="1:20" ht="15.75" thickTop="1" x14ac:dyDescent="0.25">
      <c r="A26" s="34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x14ac:dyDescent="0.25">
      <c r="A27" s="34">
        <v>44731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19"/>
      <c r="M27" s="35"/>
      <c r="N27" s="36"/>
      <c r="O27" s="35"/>
      <c r="P27" s="35"/>
      <c r="Q27" s="35"/>
      <c r="R27" s="19"/>
      <c r="S27" s="35"/>
      <c r="T27" s="35"/>
    </row>
    <row r="28" spans="1:20" x14ac:dyDescent="0.25">
      <c r="A28" s="34">
        <v>44732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19"/>
      <c r="M28" s="35"/>
      <c r="N28" s="36"/>
      <c r="O28" s="35"/>
      <c r="P28" s="35"/>
      <c r="Q28" s="35"/>
      <c r="R28" s="19"/>
      <c r="S28" s="35"/>
      <c r="T28" s="35"/>
    </row>
    <row r="29" spans="1:20" x14ac:dyDescent="0.25">
      <c r="A29" s="34">
        <v>44733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19"/>
      <c r="M29" s="35"/>
      <c r="N29" s="36"/>
      <c r="O29" s="35"/>
      <c r="P29" s="35"/>
      <c r="Q29" s="35"/>
      <c r="R29" s="19"/>
      <c r="S29" s="35"/>
      <c r="T29" s="35"/>
    </row>
    <row r="30" spans="1:20" x14ac:dyDescent="0.25">
      <c r="A30" s="34">
        <v>44734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19"/>
      <c r="M30" s="35"/>
      <c r="N30" s="36"/>
      <c r="O30" s="35"/>
      <c r="P30" s="35"/>
      <c r="Q30" s="35"/>
      <c r="R30" s="19"/>
      <c r="S30" s="35"/>
      <c r="T30" s="35"/>
    </row>
    <row r="31" spans="1:20" x14ac:dyDescent="0.25">
      <c r="A31" s="34">
        <v>44735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19"/>
      <c r="M31" s="35"/>
      <c r="N31" s="36"/>
      <c r="O31" s="35"/>
      <c r="P31" s="35"/>
      <c r="Q31" s="35"/>
      <c r="R31" s="19"/>
      <c r="S31" s="35"/>
      <c r="T31" s="35"/>
    </row>
    <row r="32" spans="1:20" ht="27" thickBot="1" x14ac:dyDescent="0.3">
      <c r="A32" s="38" t="s">
        <v>53</v>
      </c>
      <c r="B32" s="39">
        <f t="shared" ref="B32:J32" si="3">SUM(B27:B31)</f>
        <v>0</v>
      </c>
      <c r="C32" s="39">
        <f t="shared" si="3"/>
        <v>0</v>
      </c>
      <c r="D32" s="39">
        <f t="shared" si="3"/>
        <v>0</v>
      </c>
      <c r="E32" s="39">
        <f t="shared" si="3"/>
        <v>0</v>
      </c>
      <c r="F32" s="39">
        <f t="shared" si="3"/>
        <v>0</v>
      </c>
      <c r="G32" s="39">
        <f t="shared" si="3"/>
        <v>0</v>
      </c>
      <c r="H32" s="39">
        <f t="shared" si="3"/>
        <v>0</v>
      </c>
      <c r="I32" s="39">
        <f t="shared" si="3"/>
        <v>0</v>
      </c>
      <c r="J32" s="39">
        <f t="shared" si="3"/>
        <v>0</v>
      </c>
      <c r="K32" s="35">
        <f>SUM(B32:J32)</f>
        <v>0</v>
      </c>
      <c r="L32" s="19"/>
      <c r="M32" s="39">
        <f>SUM(M27:M31)</f>
        <v>0</v>
      </c>
      <c r="N32" s="39">
        <f>SUM(N27:N31)</f>
        <v>0</v>
      </c>
      <c r="O32" s="39">
        <f>SUM(O27:O31)</f>
        <v>0</v>
      </c>
      <c r="P32" s="39">
        <f>SUM(P27:P31)</f>
        <v>0</v>
      </c>
      <c r="Q32" s="39">
        <f>SUM(Q27:Q31)</f>
        <v>0</v>
      </c>
      <c r="R32" s="19"/>
      <c r="S32" s="39">
        <f>SUM(S27:S31)</f>
        <v>0</v>
      </c>
      <c r="T32" s="39">
        <f>SUM(T27:T31)</f>
        <v>0</v>
      </c>
    </row>
    <row r="33" spans="1:20" ht="15.75" thickTop="1" x14ac:dyDescent="0.25">
      <c r="A33" s="3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34">
        <v>44738</v>
      </c>
      <c r="B34" s="36"/>
      <c r="C34" s="36"/>
      <c r="D34" s="36"/>
      <c r="E34" s="36"/>
      <c r="F34" s="36"/>
      <c r="G34" s="36"/>
      <c r="H34" s="36"/>
      <c r="I34" s="36"/>
      <c r="J34" s="36"/>
      <c r="K34" s="35"/>
      <c r="L34" s="19"/>
      <c r="M34" s="36"/>
      <c r="N34" s="36"/>
      <c r="O34" s="36"/>
      <c r="P34" s="36"/>
      <c r="Q34" s="36"/>
      <c r="R34" s="19"/>
      <c r="S34" s="36"/>
      <c r="T34" s="36"/>
    </row>
    <row r="35" spans="1:20" x14ac:dyDescent="0.25">
      <c r="A35" s="34">
        <v>44739</v>
      </c>
      <c r="B35" s="40"/>
      <c r="C35" s="40"/>
      <c r="D35" s="40"/>
      <c r="E35" s="40"/>
      <c r="F35" s="40"/>
      <c r="G35" s="40"/>
      <c r="H35" s="40"/>
      <c r="I35" s="40"/>
      <c r="J35" s="40"/>
      <c r="K35" s="35"/>
      <c r="L35" s="19"/>
      <c r="M35" s="40"/>
      <c r="N35" s="36"/>
      <c r="O35" s="40"/>
      <c r="P35" s="40"/>
      <c r="Q35" s="40"/>
      <c r="R35" s="19"/>
      <c r="S35" s="40"/>
      <c r="T35" s="40"/>
    </row>
    <row r="36" spans="1:20" x14ac:dyDescent="0.25">
      <c r="A36" s="34">
        <v>44740</v>
      </c>
      <c r="B36" s="40"/>
      <c r="C36" s="40"/>
      <c r="D36" s="40"/>
      <c r="E36" s="40"/>
      <c r="F36" s="40"/>
      <c r="G36" s="40"/>
      <c r="H36" s="40"/>
      <c r="I36" s="40"/>
      <c r="J36" s="40"/>
      <c r="K36" s="35"/>
      <c r="L36" s="19"/>
      <c r="M36" s="40"/>
      <c r="N36" s="36"/>
      <c r="O36" s="40"/>
      <c r="P36" s="40"/>
      <c r="Q36" s="40"/>
      <c r="R36" s="19"/>
      <c r="S36" s="40"/>
      <c r="T36" s="40"/>
    </row>
    <row r="37" spans="1:20" x14ac:dyDescent="0.25">
      <c r="A37" s="34">
        <v>44741</v>
      </c>
      <c r="B37" s="40"/>
      <c r="C37" s="40"/>
      <c r="D37" s="40"/>
      <c r="E37" s="40"/>
      <c r="F37" s="40"/>
      <c r="G37" s="40"/>
      <c r="H37" s="40"/>
      <c r="I37" s="40"/>
      <c r="J37" s="40"/>
      <c r="K37" s="35"/>
      <c r="L37" s="19"/>
      <c r="M37" s="40"/>
      <c r="N37" s="36"/>
      <c r="O37" s="40"/>
      <c r="P37" s="40"/>
      <c r="Q37" s="40"/>
      <c r="R37" s="19"/>
      <c r="S37" s="40"/>
      <c r="T37" s="40"/>
    </row>
    <row r="38" spans="1:20" x14ac:dyDescent="0.25">
      <c r="A38" s="34">
        <v>44742</v>
      </c>
      <c r="B38" s="40"/>
      <c r="C38" s="40"/>
      <c r="D38" s="40"/>
      <c r="E38" s="40"/>
      <c r="F38" s="40"/>
      <c r="G38" s="40"/>
      <c r="H38" s="40"/>
      <c r="I38" s="40"/>
      <c r="J38" s="40"/>
      <c r="K38" s="35"/>
      <c r="L38" s="19"/>
      <c r="M38" s="40"/>
      <c r="N38" s="36"/>
      <c r="O38" s="40"/>
      <c r="P38" s="40"/>
      <c r="Q38" s="40"/>
      <c r="R38" s="19"/>
      <c r="S38" s="40"/>
      <c r="T38" s="40"/>
    </row>
    <row r="39" spans="1:20" ht="27" thickBot="1" x14ac:dyDescent="0.3">
      <c r="A39" s="38" t="s">
        <v>53</v>
      </c>
      <c r="B39" s="39">
        <f t="shared" ref="B39:J39" si="4">SUM(B33:B38)</f>
        <v>0</v>
      </c>
      <c r="C39" s="39">
        <f t="shared" si="4"/>
        <v>0</v>
      </c>
      <c r="D39" s="39">
        <f t="shared" si="4"/>
        <v>0</v>
      </c>
      <c r="E39" s="39">
        <f t="shared" si="4"/>
        <v>0</v>
      </c>
      <c r="F39" s="39">
        <f t="shared" si="4"/>
        <v>0</v>
      </c>
      <c r="G39" s="39">
        <f t="shared" si="4"/>
        <v>0</v>
      </c>
      <c r="H39" s="39">
        <f t="shared" si="4"/>
        <v>0</v>
      </c>
      <c r="I39" s="39">
        <f t="shared" si="4"/>
        <v>0</v>
      </c>
      <c r="J39" s="39">
        <f t="shared" si="4"/>
        <v>0</v>
      </c>
      <c r="K39" s="35">
        <f>SUM(B39:J39)</f>
        <v>0</v>
      </c>
      <c r="L39" s="19"/>
      <c r="M39" s="39">
        <f>SUM(M33:M38)</f>
        <v>0</v>
      </c>
      <c r="N39" s="39">
        <f>SUM(N34:N38)</f>
        <v>0</v>
      </c>
      <c r="O39" s="39">
        <f>SUM(O33:O38)</f>
        <v>0</v>
      </c>
      <c r="P39" s="39">
        <f>SUM(P33:P38)</f>
        <v>0</v>
      </c>
      <c r="Q39" s="39">
        <f>SUM(Q33:Q38)</f>
        <v>0</v>
      </c>
      <c r="R39" s="19"/>
      <c r="S39" s="39">
        <f>SUM(S33:S38)</f>
        <v>0</v>
      </c>
      <c r="T39" s="39">
        <f>SUM(T33:T38)</f>
        <v>0</v>
      </c>
    </row>
    <row r="40" spans="1:20" ht="15.75" thickTop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37"/>
      <c r="M40" s="19"/>
      <c r="N40" s="19"/>
      <c r="O40" s="19"/>
      <c r="P40" s="19"/>
      <c r="Q40" s="19"/>
      <c r="R40" s="19"/>
      <c r="S40" s="19"/>
      <c r="T40" s="19"/>
    </row>
    <row r="41" spans="1:20" ht="15.75" thickBo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37"/>
      <c r="M41" s="19"/>
      <c r="N41" s="19"/>
      <c r="O41" s="19"/>
      <c r="P41" s="19"/>
      <c r="Q41" s="19"/>
      <c r="R41" s="19"/>
      <c r="S41" s="19"/>
      <c r="T41" s="19"/>
    </row>
    <row r="42" spans="1:20" ht="26.25" thickBot="1" x14ac:dyDescent="0.3">
      <c r="A42" s="41" t="s">
        <v>54</v>
      </c>
      <c r="B42" s="42">
        <f t="shared" ref="B42:K42" si="5">SUM(B11,B18,B25,B32,B39)</f>
        <v>0</v>
      </c>
      <c r="C42" s="42">
        <f t="shared" si="5"/>
        <v>0</v>
      </c>
      <c r="D42" s="42">
        <f t="shared" si="5"/>
        <v>0</v>
      </c>
      <c r="E42" s="42">
        <f t="shared" si="5"/>
        <v>0</v>
      </c>
      <c r="F42" s="42">
        <f t="shared" si="5"/>
        <v>0</v>
      </c>
      <c r="G42" s="42">
        <f t="shared" si="5"/>
        <v>0</v>
      </c>
      <c r="H42" s="42">
        <f t="shared" si="5"/>
        <v>0</v>
      </c>
      <c r="I42" s="42">
        <f t="shared" si="5"/>
        <v>0</v>
      </c>
      <c r="J42" s="43">
        <f t="shared" si="5"/>
        <v>0</v>
      </c>
      <c r="K42" s="42">
        <f t="shared" si="5"/>
        <v>0</v>
      </c>
      <c r="L42" s="37"/>
      <c r="M42" s="43">
        <f>SUM(M11,M18,M25,M32,M39)</f>
        <v>0</v>
      </c>
      <c r="N42" s="44">
        <f>SUM(N11,N18,N25,N32,N39)</f>
        <v>0</v>
      </c>
      <c r="O42" s="45">
        <f>SUM(O11,O18,O25,O32,O39)</f>
        <v>0</v>
      </c>
      <c r="P42" s="46">
        <f>SUM(P11,P18,P25,P32,P39)</f>
        <v>0</v>
      </c>
      <c r="Q42" s="42">
        <f>SUM(Q11,Q18,Q25,Q32,Q39)</f>
        <v>0</v>
      </c>
      <c r="R42" s="37"/>
      <c r="S42" s="42">
        <f>SUM(S11,S18,S25,S32,S39)</f>
        <v>0</v>
      </c>
      <c r="T42" s="45">
        <f>SUM(T11,T18,T25,T32,T39)</f>
        <v>0</v>
      </c>
    </row>
    <row r="43" spans="1:20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42"/>
  <sheetViews>
    <sheetView zoomScale="80" zoomScaleNormal="80" workbookViewId="0">
      <selection activeCell="A39" sqref="A39"/>
    </sheetView>
  </sheetViews>
  <sheetFormatPr defaultRowHeight="12.75" x14ac:dyDescent="0.2"/>
  <cols>
    <col min="1" max="1" width="10.85546875" style="19" bestFit="1" customWidth="1"/>
    <col min="2" max="2" width="9.140625" style="19"/>
    <col min="3" max="3" width="13.5703125" style="19" customWidth="1"/>
    <col min="4" max="5" width="9.140625" style="19"/>
    <col min="6" max="6" width="10.7109375" style="19" customWidth="1"/>
    <col min="7" max="7" width="13.42578125" style="19" customWidth="1"/>
    <col min="8" max="8" width="13.28515625" style="19" customWidth="1"/>
    <col min="9" max="9" width="11.42578125" style="19" customWidth="1"/>
    <col min="10" max="10" width="9.140625" style="19"/>
    <col min="11" max="11" width="13.42578125" style="19" customWidth="1"/>
    <col min="12" max="256" width="9.140625" style="19"/>
    <col min="257" max="257" width="10.85546875" style="19" bestFit="1" customWidth="1"/>
    <col min="258" max="261" width="9.140625" style="19"/>
    <col min="262" max="262" width="10.7109375" style="19" customWidth="1"/>
    <col min="263" max="263" width="13.42578125" style="19" customWidth="1"/>
    <col min="264" max="264" width="13.28515625" style="19" customWidth="1"/>
    <col min="265" max="265" width="11.42578125" style="19" customWidth="1"/>
    <col min="266" max="512" width="9.140625" style="19"/>
    <col min="513" max="513" width="10.85546875" style="19" bestFit="1" customWidth="1"/>
    <col min="514" max="517" width="9.140625" style="19"/>
    <col min="518" max="518" width="10.7109375" style="19" customWidth="1"/>
    <col min="519" max="519" width="13.42578125" style="19" customWidth="1"/>
    <col min="520" max="520" width="13.28515625" style="19" customWidth="1"/>
    <col min="521" max="521" width="11.42578125" style="19" customWidth="1"/>
    <col min="522" max="768" width="9.140625" style="19"/>
    <col min="769" max="769" width="10.85546875" style="19" bestFit="1" customWidth="1"/>
    <col min="770" max="773" width="9.140625" style="19"/>
    <col min="774" max="774" width="10.7109375" style="19" customWidth="1"/>
    <col min="775" max="775" width="13.42578125" style="19" customWidth="1"/>
    <col min="776" max="776" width="13.28515625" style="19" customWidth="1"/>
    <col min="777" max="777" width="11.42578125" style="19" customWidth="1"/>
    <col min="778" max="1024" width="9.140625" style="19"/>
    <col min="1025" max="1025" width="10.85546875" style="19" bestFit="1" customWidth="1"/>
    <col min="1026" max="1029" width="9.140625" style="19"/>
    <col min="1030" max="1030" width="10.7109375" style="19" customWidth="1"/>
    <col min="1031" max="1031" width="13.42578125" style="19" customWidth="1"/>
    <col min="1032" max="1032" width="13.28515625" style="19" customWidth="1"/>
    <col min="1033" max="1033" width="11.42578125" style="19" customWidth="1"/>
    <col min="1034" max="1280" width="9.140625" style="19"/>
    <col min="1281" max="1281" width="10.85546875" style="19" bestFit="1" customWidth="1"/>
    <col min="1282" max="1285" width="9.140625" style="19"/>
    <col min="1286" max="1286" width="10.7109375" style="19" customWidth="1"/>
    <col min="1287" max="1287" width="13.42578125" style="19" customWidth="1"/>
    <col min="1288" max="1288" width="13.28515625" style="19" customWidth="1"/>
    <col min="1289" max="1289" width="11.42578125" style="19" customWidth="1"/>
    <col min="1290" max="1536" width="9.140625" style="19"/>
    <col min="1537" max="1537" width="10.85546875" style="19" bestFit="1" customWidth="1"/>
    <col min="1538" max="1541" width="9.140625" style="19"/>
    <col min="1542" max="1542" width="10.7109375" style="19" customWidth="1"/>
    <col min="1543" max="1543" width="13.42578125" style="19" customWidth="1"/>
    <col min="1544" max="1544" width="13.28515625" style="19" customWidth="1"/>
    <col min="1545" max="1545" width="11.42578125" style="19" customWidth="1"/>
    <col min="1546" max="1792" width="9.140625" style="19"/>
    <col min="1793" max="1793" width="10.85546875" style="19" bestFit="1" customWidth="1"/>
    <col min="1794" max="1797" width="9.140625" style="19"/>
    <col min="1798" max="1798" width="10.7109375" style="19" customWidth="1"/>
    <col min="1799" max="1799" width="13.42578125" style="19" customWidth="1"/>
    <col min="1800" max="1800" width="13.28515625" style="19" customWidth="1"/>
    <col min="1801" max="1801" width="11.42578125" style="19" customWidth="1"/>
    <col min="1802" max="2048" width="9.140625" style="19"/>
    <col min="2049" max="2049" width="10.85546875" style="19" bestFit="1" customWidth="1"/>
    <col min="2050" max="2053" width="9.140625" style="19"/>
    <col min="2054" max="2054" width="10.7109375" style="19" customWidth="1"/>
    <col min="2055" max="2055" width="13.42578125" style="19" customWidth="1"/>
    <col min="2056" max="2056" width="13.28515625" style="19" customWidth="1"/>
    <col min="2057" max="2057" width="11.42578125" style="19" customWidth="1"/>
    <col min="2058" max="2304" width="9.140625" style="19"/>
    <col min="2305" max="2305" width="10.85546875" style="19" bestFit="1" customWidth="1"/>
    <col min="2306" max="2309" width="9.140625" style="19"/>
    <col min="2310" max="2310" width="10.7109375" style="19" customWidth="1"/>
    <col min="2311" max="2311" width="13.42578125" style="19" customWidth="1"/>
    <col min="2312" max="2312" width="13.28515625" style="19" customWidth="1"/>
    <col min="2313" max="2313" width="11.42578125" style="19" customWidth="1"/>
    <col min="2314" max="2560" width="9.140625" style="19"/>
    <col min="2561" max="2561" width="10.85546875" style="19" bestFit="1" customWidth="1"/>
    <col min="2562" max="2565" width="9.140625" style="19"/>
    <col min="2566" max="2566" width="10.7109375" style="19" customWidth="1"/>
    <col min="2567" max="2567" width="13.42578125" style="19" customWidth="1"/>
    <col min="2568" max="2568" width="13.28515625" style="19" customWidth="1"/>
    <col min="2569" max="2569" width="11.42578125" style="19" customWidth="1"/>
    <col min="2570" max="2816" width="9.140625" style="19"/>
    <col min="2817" max="2817" width="10.85546875" style="19" bestFit="1" customWidth="1"/>
    <col min="2818" max="2821" width="9.140625" style="19"/>
    <col min="2822" max="2822" width="10.7109375" style="19" customWidth="1"/>
    <col min="2823" max="2823" width="13.42578125" style="19" customWidth="1"/>
    <col min="2824" max="2824" width="13.28515625" style="19" customWidth="1"/>
    <col min="2825" max="2825" width="11.42578125" style="19" customWidth="1"/>
    <col min="2826" max="3072" width="9.140625" style="19"/>
    <col min="3073" max="3073" width="10.85546875" style="19" bestFit="1" customWidth="1"/>
    <col min="3074" max="3077" width="9.140625" style="19"/>
    <col min="3078" max="3078" width="10.7109375" style="19" customWidth="1"/>
    <col min="3079" max="3079" width="13.42578125" style="19" customWidth="1"/>
    <col min="3080" max="3080" width="13.28515625" style="19" customWidth="1"/>
    <col min="3081" max="3081" width="11.42578125" style="19" customWidth="1"/>
    <col min="3082" max="3328" width="9.140625" style="19"/>
    <col min="3329" max="3329" width="10.85546875" style="19" bestFit="1" customWidth="1"/>
    <col min="3330" max="3333" width="9.140625" style="19"/>
    <col min="3334" max="3334" width="10.7109375" style="19" customWidth="1"/>
    <col min="3335" max="3335" width="13.42578125" style="19" customWidth="1"/>
    <col min="3336" max="3336" width="13.28515625" style="19" customWidth="1"/>
    <col min="3337" max="3337" width="11.42578125" style="19" customWidth="1"/>
    <col min="3338" max="3584" width="9.140625" style="19"/>
    <col min="3585" max="3585" width="10.85546875" style="19" bestFit="1" customWidth="1"/>
    <col min="3586" max="3589" width="9.140625" style="19"/>
    <col min="3590" max="3590" width="10.7109375" style="19" customWidth="1"/>
    <col min="3591" max="3591" width="13.42578125" style="19" customWidth="1"/>
    <col min="3592" max="3592" width="13.28515625" style="19" customWidth="1"/>
    <col min="3593" max="3593" width="11.42578125" style="19" customWidth="1"/>
    <col min="3594" max="3840" width="9.140625" style="19"/>
    <col min="3841" max="3841" width="10.85546875" style="19" bestFit="1" customWidth="1"/>
    <col min="3842" max="3845" width="9.140625" style="19"/>
    <col min="3846" max="3846" width="10.7109375" style="19" customWidth="1"/>
    <col min="3847" max="3847" width="13.42578125" style="19" customWidth="1"/>
    <col min="3848" max="3848" width="13.28515625" style="19" customWidth="1"/>
    <col min="3849" max="3849" width="11.42578125" style="19" customWidth="1"/>
    <col min="3850" max="4096" width="9.140625" style="19"/>
    <col min="4097" max="4097" width="10.85546875" style="19" bestFit="1" customWidth="1"/>
    <col min="4098" max="4101" width="9.140625" style="19"/>
    <col min="4102" max="4102" width="10.7109375" style="19" customWidth="1"/>
    <col min="4103" max="4103" width="13.42578125" style="19" customWidth="1"/>
    <col min="4104" max="4104" width="13.28515625" style="19" customWidth="1"/>
    <col min="4105" max="4105" width="11.42578125" style="19" customWidth="1"/>
    <col min="4106" max="4352" width="9.140625" style="19"/>
    <col min="4353" max="4353" width="10.85546875" style="19" bestFit="1" customWidth="1"/>
    <col min="4354" max="4357" width="9.140625" style="19"/>
    <col min="4358" max="4358" width="10.7109375" style="19" customWidth="1"/>
    <col min="4359" max="4359" width="13.42578125" style="19" customWidth="1"/>
    <col min="4360" max="4360" width="13.28515625" style="19" customWidth="1"/>
    <col min="4361" max="4361" width="11.42578125" style="19" customWidth="1"/>
    <col min="4362" max="4608" width="9.140625" style="19"/>
    <col min="4609" max="4609" width="10.85546875" style="19" bestFit="1" customWidth="1"/>
    <col min="4610" max="4613" width="9.140625" style="19"/>
    <col min="4614" max="4614" width="10.7109375" style="19" customWidth="1"/>
    <col min="4615" max="4615" width="13.42578125" style="19" customWidth="1"/>
    <col min="4616" max="4616" width="13.28515625" style="19" customWidth="1"/>
    <col min="4617" max="4617" width="11.42578125" style="19" customWidth="1"/>
    <col min="4618" max="4864" width="9.140625" style="19"/>
    <col min="4865" max="4865" width="10.85546875" style="19" bestFit="1" customWidth="1"/>
    <col min="4866" max="4869" width="9.140625" style="19"/>
    <col min="4870" max="4870" width="10.7109375" style="19" customWidth="1"/>
    <col min="4871" max="4871" width="13.42578125" style="19" customWidth="1"/>
    <col min="4872" max="4872" width="13.28515625" style="19" customWidth="1"/>
    <col min="4873" max="4873" width="11.42578125" style="19" customWidth="1"/>
    <col min="4874" max="5120" width="9.140625" style="19"/>
    <col min="5121" max="5121" width="10.85546875" style="19" bestFit="1" customWidth="1"/>
    <col min="5122" max="5125" width="9.140625" style="19"/>
    <col min="5126" max="5126" width="10.7109375" style="19" customWidth="1"/>
    <col min="5127" max="5127" width="13.42578125" style="19" customWidth="1"/>
    <col min="5128" max="5128" width="13.28515625" style="19" customWidth="1"/>
    <col min="5129" max="5129" width="11.42578125" style="19" customWidth="1"/>
    <col min="5130" max="5376" width="9.140625" style="19"/>
    <col min="5377" max="5377" width="10.85546875" style="19" bestFit="1" customWidth="1"/>
    <col min="5378" max="5381" width="9.140625" style="19"/>
    <col min="5382" max="5382" width="10.7109375" style="19" customWidth="1"/>
    <col min="5383" max="5383" width="13.42578125" style="19" customWidth="1"/>
    <col min="5384" max="5384" width="13.28515625" style="19" customWidth="1"/>
    <col min="5385" max="5385" width="11.42578125" style="19" customWidth="1"/>
    <col min="5386" max="5632" width="9.140625" style="19"/>
    <col min="5633" max="5633" width="10.85546875" style="19" bestFit="1" customWidth="1"/>
    <col min="5634" max="5637" width="9.140625" style="19"/>
    <col min="5638" max="5638" width="10.7109375" style="19" customWidth="1"/>
    <col min="5639" max="5639" width="13.42578125" style="19" customWidth="1"/>
    <col min="5640" max="5640" width="13.28515625" style="19" customWidth="1"/>
    <col min="5641" max="5641" width="11.42578125" style="19" customWidth="1"/>
    <col min="5642" max="5888" width="9.140625" style="19"/>
    <col min="5889" max="5889" width="10.85546875" style="19" bestFit="1" customWidth="1"/>
    <col min="5890" max="5893" width="9.140625" style="19"/>
    <col min="5894" max="5894" width="10.7109375" style="19" customWidth="1"/>
    <col min="5895" max="5895" width="13.42578125" style="19" customWidth="1"/>
    <col min="5896" max="5896" width="13.28515625" style="19" customWidth="1"/>
    <col min="5897" max="5897" width="11.42578125" style="19" customWidth="1"/>
    <col min="5898" max="6144" width="9.140625" style="19"/>
    <col min="6145" max="6145" width="10.85546875" style="19" bestFit="1" customWidth="1"/>
    <col min="6146" max="6149" width="9.140625" style="19"/>
    <col min="6150" max="6150" width="10.7109375" style="19" customWidth="1"/>
    <col min="6151" max="6151" width="13.42578125" style="19" customWidth="1"/>
    <col min="6152" max="6152" width="13.28515625" style="19" customWidth="1"/>
    <col min="6153" max="6153" width="11.42578125" style="19" customWidth="1"/>
    <col min="6154" max="6400" width="9.140625" style="19"/>
    <col min="6401" max="6401" width="10.85546875" style="19" bestFit="1" customWidth="1"/>
    <col min="6402" max="6405" width="9.140625" style="19"/>
    <col min="6406" max="6406" width="10.7109375" style="19" customWidth="1"/>
    <col min="6407" max="6407" width="13.42578125" style="19" customWidth="1"/>
    <col min="6408" max="6408" width="13.28515625" style="19" customWidth="1"/>
    <col min="6409" max="6409" width="11.42578125" style="19" customWidth="1"/>
    <col min="6410" max="6656" width="9.140625" style="19"/>
    <col min="6657" max="6657" width="10.85546875" style="19" bestFit="1" customWidth="1"/>
    <col min="6658" max="6661" width="9.140625" style="19"/>
    <col min="6662" max="6662" width="10.7109375" style="19" customWidth="1"/>
    <col min="6663" max="6663" width="13.42578125" style="19" customWidth="1"/>
    <col min="6664" max="6664" width="13.28515625" style="19" customWidth="1"/>
    <col min="6665" max="6665" width="11.42578125" style="19" customWidth="1"/>
    <col min="6666" max="6912" width="9.140625" style="19"/>
    <col min="6913" max="6913" width="10.85546875" style="19" bestFit="1" customWidth="1"/>
    <col min="6914" max="6917" width="9.140625" style="19"/>
    <col min="6918" max="6918" width="10.7109375" style="19" customWidth="1"/>
    <col min="6919" max="6919" width="13.42578125" style="19" customWidth="1"/>
    <col min="6920" max="6920" width="13.28515625" style="19" customWidth="1"/>
    <col min="6921" max="6921" width="11.42578125" style="19" customWidth="1"/>
    <col min="6922" max="7168" width="9.140625" style="19"/>
    <col min="7169" max="7169" width="10.85546875" style="19" bestFit="1" customWidth="1"/>
    <col min="7170" max="7173" width="9.140625" style="19"/>
    <col min="7174" max="7174" width="10.7109375" style="19" customWidth="1"/>
    <col min="7175" max="7175" width="13.42578125" style="19" customWidth="1"/>
    <col min="7176" max="7176" width="13.28515625" style="19" customWidth="1"/>
    <col min="7177" max="7177" width="11.42578125" style="19" customWidth="1"/>
    <col min="7178" max="7424" width="9.140625" style="19"/>
    <col min="7425" max="7425" width="10.85546875" style="19" bestFit="1" customWidth="1"/>
    <col min="7426" max="7429" width="9.140625" style="19"/>
    <col min="7430" max="7430" width="10.7109375" style="19" customWidth="1"/>
    <col min="7431" max="7431" width="13.42578125" style="19" customWidth="1"/>
    <col min="7432" max="7432" width="13.28515625" style="19" customWidth="1"/>
    <col min="7433" max="7433" width="11.42578125" style="19" customWidth="1"/>
    <col min="7434" max="7680" width="9.140625" style="19"/>
    <col min="7681" max="7681" width="10.85546875" style="19" bestFit="1" customWidth="1"/>
    <col min="7682" max="7685" width="9.140625" style="19"/>
    <col min="7686" max="7686" width="10.7109375" style="19" customWidth="1"/>
    <col min="7687" max="7687" width="13.42578125" style="19" customWidth="1"/>
    <col min="7688" max="7688" width="13.28515625" style="19" customWidth="1"/>
    <col min="7689" max="7689" width="11.42578125" style="19" customWidth="1"/>
    <col min="7690" max="7936" width="9.140625" style="19"/>
    <col min="7937" max="7937" width="10.85546875" style="19" bestFit="1" customWidth="1"/>
    <col min="7938" max="7941" width="9.140625" style="19"/>
    <col min="7942" max="7942" width="10.7109375" style="19" customWidth="1"/>
    <col min="7943" max="7943" width="13.42578125" style="19" customWidth="1"/>
    <col min="7944" max="7944" width="13.28515625" style="19" customWidth="1"/>
    <col min="7945" max="7945" width="11.42578125" style="19" customWidth="1"/>
    <col min="7946" max="8192" width="9.140625" style="19"/>
    <col min="8193" max="8193" width="10.85546875" style="19" bestFit="1" customWidth="1"/>
    <col min="8194" max="8197" width="9.140625" style="19"/>
    <col min="8198" max="8198" width="10.7109375" style="19" customWidth="1"/>
    <col min="8199" max="8199" width="13.42578125" style="19" customWidth="1"/>
    <col min="8200" max="8200" width="13.28515625" style="19" customWidth="1"/>
    <col min="8201" max="8201" width="11.42578125" style="19" customWidth="1"/>
    <col min="8202" max="8448" width="9.140625" style="19"/>
    <col min="8449" max="8449" width="10.85546875" style="19" bestFit="1" customWidth="1"/>
    <col min="8450" max="8453" width="9.140625" style="19"/>
    <col min="8454" max="8454" width="10.7109375" style="19" customWidth="1"/>
    <col min="8455" max="8455" width="13.42578125" style="19" customWidth="1"/>
    <col min="8456" max="8456" width="13.28515625" style="19" customWidth="1"/>
    <col min="8457" max="8457" width="11.42578125" style="19" customWidth="1"/>
    <col min="8458" max="8704" width="9.140625" style="19"/>
    <col min="8705" max="8705" width="10.85546875" style="19" bestFit="1" customWidth="1"/>
    <col min="8706" max="8709" width="9.140625" style="19"/>
    <col min="8710" max="8710" width="10.7109375" style="19" customWidth="1"/>
    <col min="8711" max="8711" width="13.42578125" style="19" customWidth="1"/>
    <col min="8712" max="8712" width="13.28515625" style="19" customWidth="1"/>
    <col min="8713" max="8713" width="11.42578125" style="19" customWidth="1"/>
    <col min="8714" max="8960" width="9.140625" style="19"/>
    <col min="8961" max="8961" width="10.85546875" style="19" bestFit="1" customWidth="1"/>
    <col min="8962" max="8965" width="9.140625" style="19"/>
    <col min="8966" max="8966" width="10.7109375" style="19" customWidth="1"/>
    <col min="8967" max="8967" width="13.42578125" style="19" customWidth="1"/>
    <col min="8968" max="8968" width="13.28515625" style="19" customWidth="1"/>
    <col min="8969" max="8969" width="11.42578125" style="19" customWidth="1"/>
    <col min="8970" max="9216" width="9.140625" style="19"/>
    <col min="9217" max="9217" width="10.85546875" style="19" bestFit="1" customWidth="1"/>
    <col min="9218" max="9221" width="9.140625" style="19"/>
    <col min="9222" max="9222" width="10.7109375" style="19" customWidth="1"/>
    <col min="9223" max="9223" width="13.42578125" style="19" customWidth="1"/>
    <col min="9224" max="9224" width="13.28515625" style="19" customWidth="1"/>
    <col min="9225" max="9225" width="11.42578125" style="19" customWidth="1"/>
    <col min="9226" max="9472" width="9.140625" style="19"/>
    <col min="9473" max="9473" width="10.85546875" style="19" bestFit="1" customWidth="1"/>
    <col min="9474" max="9477" width="9.140625" style="19"/>
    <col min="9478" max="9478" width="10.7109375" style="19" customWidth="1"/>
    <col min="9479" max="9479" width="13.42578125" style="19" customWidth="1"/>
    <col min="9480" max="9480" width="13.28515625" style="19" customWidth="1"/>
    <col min="9481" max="9481" width="11.42578125" style="19" customWidth="1"/>
    <col min="9482" max="9728" width="9.140625" style="19"/>
    <col min="9729" max="9729" width="10.85546875" style="19" bestFit="1" customWidth="1"/>
    <col min="9730" max="9733" width="9.140625" style="19"/>
    <col min="9734" max="9734" width="10.7109375" style="19" customWidth="1"/>
    <col min="9735" max="9735" width="13.42578125" style="19" customWidth="1"/>
    <col min="9736" max="9736" width="13.28515625" style="19" customWidth="1"/>
    <col min="9737" max="9737" width="11.42578125" style="19" customWidth="1"/>
    <col min="9738" max="9984" width="9.140625" style="19"/>
    <col min="9985" max="9985" width="10.85546875" style="19" bestFit="1" customWidth="1"/>
    <col min="9986" max="9989" width="9.140625" style="19"/>
    <col min="9990" max="9990" width="10.7109375" style="19" customWidth="1"/>
    <col min="9991" max="9991" width="13.42578125" style="19" customWidth="1"/>
    <col min="9992" max="9992" width="13.28515625" style="19" customWidth="1"/>
    <col min="9993" max="9993" width="11.42578125" style="19" customWidth="1"/>
    <col min="9994" max="10240" width="9.140625" style="19"/>
    <col min="10241" max="10241" width="10.85546875" style="19" bestFit="1" customWidth="1"/>
    <col min="10242" max="10245" width="9.140625" style="19"/>
    <col min="10246" max="10246" width="10.7109375" style="19" customWidth="1"/>
    <col min="10247" max="10247" width="13.42578125" style="19" customWidth="1"/>
    <col min="10248" max="10248" width="13.28515625" style="19" customWidth="1"/>
    <col min="10249" max="10249" width="11.42578125" style="19" customWidth="1"/>
    <col min="10250" max="10496" width="9.140625" style="19"/>
    <col min="10497" max="10497" width="10.85546875" style="19" bestFit="1" customWidth="1"/>
    <col min="10498" max="10501" width="9.140625" style="19"/>
    <col min="10502" max="10502" width="10.7109375" style="19" customWidth="1"/>
    <col min="10503" max="10503" width="13.42578125" style="19" customWidth="1"/>
    <col min="10504" max="10504" width="13.28515625" style="19" customWidth="1"/>
    <col min="10505" max="10505" width="11.42578125" style="19" customWidth="1"/>
    <col min="10506" max="10752" width="9.140625" style="19"/>
    <col min="10753" max="10753" width="10.85546875" style="19" bestFit="1" customWidth="1"/>
    <col min="10754" max="10757" width="9.140625" style="19"/>
    <col min="10758" max="10758" width="10.7109375" style="19" customWidth="1"/>
    <col min="10759" max="10759" width="13.42578125" style="19" customWidth="1"/>
    <col min="10760" max="10760" width="13.28515625" style="19" customWidth="1"/>
    <col min="10761" max="10761" width="11.42578125" style="19" customWidth="1"/>
    <col min="10762" max="11008" width="9.140625" style="19"/>
    <col min="11009" max="11009" width="10.85546875" style="19" bestFit="1" customWidth="1"/>
    <col min="11010" max="11013" width="9.140625" style="19"/>
    <col min="11014" max="11014" width="10.7109375" style="19" customWidth="1"/>
    <col min="11015" max="11015" width="13.42578125" style="19" customWidth="1"/>
    <col min="11016" max="11016" width="13.28515625" style="19" customWidth="1"/>
    <col min="11017" max="11017" width="11.42578125" style="19" customWidth="1"/>
    <col min="11018" max="11264" width="9.140625" style="19"/>
    <col min="11265" max="11265" width="10.85546875" style="19" bestFit="1" customWidth="1"/>
    <col min="11266" max="11269" width="9.140625" style="19"/>
    <col min="11270" max="11270" width="10.7109375" style="19" customWidth="1"/>
    <col min="11271" max="11271" width="13.42578125" style="19" customWidth="1"/>
    <col min="11272" max="11272" width="13.28515625" style="19" customWidth="1"/>
    <col min="11273" max="11273" width="11.42578125" style="19" customWidth="1"/>
    <col min="11274" max="11520" width="9.140625" style="19"/>
    <col min="11521" max="11521" width="10.85546875" style="19" bestFit="1" customWidth="1"/>
    <col min="11522" max="11525" width="9.140625" style="19"/>
    <col min="11526" max="11526" width="10.7109375" style="19" customWidth="1"/>
    <col min="11527" max="11527" width="13.42578125" style="19" customWidth="1"/>
    <col min="11528" max="11528" width="13.28515625" style="19" customWidth="1"/>
    <col min="11529" max="11529" width="11.42578125" style="19" customWidth="1"/>
    <col min="11530" max="11776" width="9.140625" style="19"/>
    <col min="11777" max="11777" width="10.85546875" style="19" bestFit="1" customWidth="1"/>
    <col min="11778" max="11781" width="9.140625" style="19"/>
    <col min="11782" max="11782" width="10.7109375" style="19" customWidth="1"/>
    <col min="11783" max="11783" width="13.42578125" style="19" customWidth="1"/>
    <col min="11784" max="11784" width="13.28515625" style="19" customWidth="1"/>
    <col min="11785" max="11785" width="11.42578125" style="19" customWidth="1"/>
    <col min="11786" max="12032" width="9.140625" style="19"/>
    <col min="12033" max="12033" width="10.85546875" style="19" bestFit="1" customWidth="1"/>
    <col min="12034" max="12037" width="9.140625" style="19"/>
    <col min="12038" max="12038" width="10.7109375" style="19" customWidth="1"/>
    <col min="12039" max="12039" width="13.42578125" style="19" customWidth="1"/>
    <col min="12040" max="12040" width="13.28515625" style="19" customWidth="1"/>
    <col min="12041" max="12041" width="11.42578125" style="19" customWidth="1"/>
    <col min="12042" max="12288" width="9.140625" style="19"/>
    <col min="12289" max="12289" width="10.85546875" style="19" bestFit="1" customWidth="1"/>
    <col min="12290" max="12293" width="9.140625" style="19"/>
    <col min="12294" max="12294" width="10.7109375" style="19" customWidth="1"/>
    <col min="12295" max="12295" width="13.42578125" style="19" customWidth="1"/>
    <col min="12296" max="12296" width="13.28515625" style="19" customWidth="1"/>
    <col min="12297" max="12297" width="11.42578125" style="19" customWidth="1"/>
    <col min="12298" max="12544" width="9.140625" style="19"/>
    <col min="12545" max="12545" width="10.85546875" style="19" bestFit="1" customWidth="1"/>
    <col min="12546" max="12549" width="9.140625" style="19"/>
    <col min="12550" max="12550" width="10.7109375" style="19" customWidth="1"/>
    <col min="12551" max="12551" width="13.42578125" style="19" customWidth="1"/>
    <col min="12552" max="12552" width="13.28515625" style="19" customWidth="1"/>
    <col min="12553" max="12553" width="11.42578125" style="19" customWidth="1"/>
    <col min="12554" max="12800" width="9.140625" style="19"/>
    <col min="12801" max="12801" width="10.85546875" style="19" bestFit="1" customWidth="1"/>
    <col min="12802" max="12805" width="9.140625" style="19"/>
    <col min="12806" max="12806" width="10.7109375" style="19" customWidth="1"/>
    <col min="12807" max="12807" width="13.42578125" style="19" customWidth="1"/>
    <col min="12808" max="12808" width="13.28515625" style="19" customWidth="1"/>
    <col min="12809" max="12809" width="11.42578125" style="19" customWidth="1"/>
    <col min="12810" max="13056" width="9.140625" style="19"/>
    <col min="13057" max="13057" width="10.85546875" style="19" bestFit="1" customWidth="1"/>
    <col min="13058" max="13061" width="9.140625" style="19"/>
    <col min="13062" max="13062" width="10.7109375" style="19" customWidth="1"/>
    <col min="13063" max="13063" width="13.42578125" style="19" customWidth="1"/>
    <col min="13064" max="13064" width="13.28515625" style="19" customWidth="1"/>
    <col min="13065" max="13065" width="11.42578125" style="19" customWidth="1"/>
    <col min="13066" max="13312" width="9.140625" style="19"/>
    <col min="13313" max="13313" width="10.85546875" style="19" bestFit="1" customWidth="1"/>
    <col min="13314" max="13317" width="9.140625" style="19"/>
    <col min="13318" max="13318" width="10.7109375" style="19" customWidth="1"/>
    <col min="13319" max="13319" width="13.42578125" style="19" customWidth="1"/>
    <col min="13320" max="13320" width="13.28515625" style="19" customWidth="1"/>
    <col min="13321" max="13321" width="11.42578125" style="19" customWidth="1"/>
    <col min="13322" max="13568" width="9.140625" style="19"/>
    <col min="13569" max="13569" width="10.85546875" style="19" bestFit="1" customWidth="1"/>
    <col min="13570" max="13573" width="9.140625" style="19"/>
    <col min="13574" max="13574" width="10.7109375" style="19" customWidth="1"/>
    <col min="13575" max="13575" width="13.42578125" style="19" customWidth="1"/>
    <col min="13576" max="13576" width="13.28515625" style="19" customWidth="1"/>
    <col min="13577" max="13577" width="11.42578125" style="19" customWidth="1"/>
    <col min="13578" max="13824" width="9.140625" style="19"/>
    <col min="13825" max="13825" width="10.85546875" style="19" bestFit="1" customWidth="1"/>
    <col min="13826" max="13829" width="9.140625" style="19"/>
    <col min="13830" max="13830" width="10.7109375" style="19" customWidth="1"/>
    <col min="13831" max="13831" width="13.42578125" style="19" customWidth="1"/>
    <col min="13832" max="13832" width="13.28515625" style="19" customWidth="1"/>
    <col min="13833" max="13833" width="11.42578125" style="19" customWidth="1"/>
    <col min="13834" max="14080" width="9.140625" style="19"/>
    <col min="14081" max="14081" width="10.85546875" style="19" bestFit="1" customWidth="1"/>
    <col min="14082" max="14085" width="9.140625" style="19"/>
    <col min="14086" max="14086" width="10.7109375" style="19" customWidth="1"/>
    <col min="14087" max="14087" width="13.42578125" style="19" customWidth="1"/>
    <col min="14088" max="14088" width="13.28515625" style="19" customWidth="1"/>
    <col min="14089" max="14089" width="11.42578125" style="19" customWidth="1"/>
    <col min="14090" max="14336" width="9.140625" style="19"/>
    <col min="14337" max="14337" width="10.85546875" style="19" bestFit="1" customWidth="1"/>
    <col min="14338" max="14341" width="9.140625" style="19"/>
    <col min="14342" max="14342" width="10.7109375" style="19" customWidth="1"/>
    <col min="14343" max="14343" width="13.42578125" style="19" customWidth="1"/>
    <col min="14344" max="14344" width="13.28515625" style="19" customWidth="1"/>
    <col min="14345" max="14345" width="11.42578125" style="19" customWidth="1"/>
    <col min="14346" max="14592" width="9.140625" style="19"/>
    <col min="14593" max="14593" width="10.85546875" style="19" bestFit="1" customWidth="1"/>
    <col min="14594" max="14597" width="9.140625" style="19"/>
    <col min="14598" max="14598" width="10.7109375" style="19" customWidth="1"/>
    <col min="14599" max="14599" width="13.42578125" style="19" customWidth="1"/>
    <col min="14600" max="14600" width="13.28515625" style="19" customWidth="1"/>
    <col min="14601" max="14601" width="11.42578125" style="19" customWidth="1"/>
    <col min="14602" max="14848" width="9.140625" style="19"/>
    <col min="14849" max="14849" width="10.85546875" style="19" bestFit="1" customWidth="1"/>
    <col min="14850" max="14853" width="9.140625" style="19"/>
    <col min="14854" max="14854" width="10.7109375" style="19" customWidth="1"/>
    <col min="14855" max="14855" width="13.42578125" style="19" customWidth="1"/>
    <col min="14856" max="14856" width="13.28515625" style="19" customWidth="1"/>
    <col min="14857" max="14857" width="11.42578125" style="19" customWidth="1"/>
    <col min="14858" max="15104" width="9.140625" style="19"/>
    <col min="15105" max="15105" width="10.85546875" style="19" bestFit="1" customWidth="1"/>
    <col min="15106" max="15109" width="9.140625" style="19"/>
    <col min="15110" max="15110" width="10.7109375" style="19" customWidth="1"/>
    <col min="15111" max="15111" width="13.42578125" style="19" customWidth="1"/>
    <col min="15112" max="15112" width="13.28515625" style="19" customWidth="1"/>
    <col min="15113" max="15113" width="11.42578125" style="19" customWidth="1"/>
    <col min="15114" max="15360" width="9.140625" style="19"/>
    <col min="15361" max="15361" width="10.85546875" style="19" bestFit="1" customWidth="1"/>
    <col min="15362" max="15365" width="9.140625" style="19"/>
    <col min="15366" max="15366" width="10.7109375" style="19" customWidth="1"/>
    <col min="15367" max="15367" width="13.42578125" style="19" customWidth="1"/>
    <col min="15368" max="15368" width="13.28515625" style="19" customWidth="1"/>
    <col min="15369" max="15369" width="11.42578125" style="19" customWidth="1"/>
    <col min="15370" max="15616" width="9.140625" style="19"/>
    <col min="15617" max="15617" width="10.85546875" style="19" bestFit="1" customWidth="1"/>
    <col min="15618" max="15621" width="9.140625" style="19"/>
    <col min="15622" max="15622" width="10.7109375" style="19" customWidth="1"/>
    <col min="15623" max="15623" width="13.42578125" style="19" customWidth="1"/>
    <col min="15624" max="15624" width="13.28515625" style="19" customWidth="1"/>
    <col min="15625" max="15625" width="11.42578125" style="19" customWidth="1"/>
    <col min="15626" max="15872" width="9.140625" style="19"/>
    <col min="15873" max="15873" width="10.85546875" style="19" bestFit="1" customWidth="1"/>
    <col min="15874" max="15877" width="9.140625" style="19"/>
    <col min="15878" max="15878" width="10.7109375" style="19" customWidth="1"/>
    <col min="15879" max="15879" width="13.42578125" style="19" customWidth="1"/>
    <col min="15880" max="15880" width="13.28515625" style="19" customWidth="1"/>
    <col min="15881" max="15881" width="11.42578125" style="19" customWidth="1"/>
    <col min="15882" max="16128" width="9.140625" style="19"/>
    <col min="16129" max="16129" width="10.85546875" style="19" bestFit="1" customWidth="1"/>
    <col min="16130" max="16133" width="9.140625" style="19"/>
    <col min="16134" max="16134" width="10.7109375" style="19" customWidth="1"/>
    <col min="16135" max="16135" width="13.42578125" style="19" customWidth="1"/>
    <col min="16136" max="16136" width="13.28515625" style="19" customWidth="1"/>
    <col min="16137" max="16137" width="11.42578125" style="19" customWidth="1"/>
    <col min="16138" max="16384" width="9.140625" style="19"/>
  </cols>
  <sheetData>
    <row r="1" spans="1:14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8"/>
    </row>
    <row r="2" spans="1:14" ht="15.75" x14ac:dyDescent="0.25">
      <c r="A2" s="16"/>
      <c r="B2" s="17"/>
      <c r="C2" s="17"/>
      <c r="D2" s="17"/>
      <c r="E2" s="17"/>
      <c r="F2" s="17"/>
      <c r="G2" s="20"/>
      <c r="H2" s="47"/>
      <c r="I2" s="18"/>
      <c r="J2" s="18"/>
      <c r="K2" s="18"/>
      <c r="L2" s="18"/>
      <c r="M2" s="18"/>
      <c r="N2" s="18"/>
    </row>
    <row r="3" spans="1:14" ht="15.75" x14ac:dyDescent="0.25">
      <c r="A3" s="16" t="s">
        <v>87</v>
      </c>
      <c r="B3" s="16"/>
      <c r="C3" s="76">
        <v>2023</v>
      </c>
      <c r="D3" s="20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">
      <c r="A4" s="22"/>
      <c r="B4" s="23"/>
      <c r="C4" s="22" t="s">
        <v>55</v>
      </c>
      <c r="D4" s="24"/>
      <c r="E4" s="22"/>
      <c r="F4" s="25"/>
      <c r="G4" s="22"/>
      <c r="H4" s="26"/>
      <c r="I4" s="22" t="s">
        <v>56</v>
      </c>
      <c r="J4" s="25"/>
      <c r="K4" s="25"/>
      <c r="L4" s="24"/>
      <c r="N4" s="30" t="s">
        <v>57</v>
      </c>
    </row>
    <row r="5" spans="1:14" ht="26.25" x14ac:dyDescent="0.25">
      <c r="A5" s="22" t="s">
        <v>48</v>
      </c>
      <c r="B5" s="27" t="s">
        <v>58</v>
      </c>
      <c r="C5" s="49" t="s">
        <v>59</v>
      </c>
      <c r="D5" s="50" t="s">
        <v>60</v>
      </c>
      <c r="E5" s="30" t="s">
        <v>61</v>
      </c>
      <c r="F5" s="30" t="s">
        <v>62</v>
      </c>
      <c r="G5" s="30" t="s">
        <v>63</v>
      </c>
      <c r="H5" s="51" t="s">
        <v>64</v>
      </c>
      <c r="I5" s="52" t="s">
        <v>65</v>
      </c>
      <c r="J5" s="49" t="s">
        <v>66</v>
      </c>
      <c r="K5" s="53" t="s">
        <v>67</v>
      </c>
      <c r="L5" s="33" t="s">
        <v>50</v>
      </c>
      <c r="N5" s="54" t="s">
        <v>68</v>
      </c>
    </row>
    <row r="6" spans="1:14" x14ac:dyDescent="0.2">
      <c r="A6" s="34"/>
      <c r="B6" s="35"/>
      <c r="C6" s="36"/>
      <c r="D6" s="35"/>
      <c r="E6" s="35"/>
      <c r="F6" s="35"/>
      <c r="G6" s="35"/>
      <c r="H6" s="35"/>
      <c r="I6" s="35"/>
      <c r="J6" s="35"/>
      <c r="K6" s="35"/>
      <c r="L6" s="35"/>
      <c r="M6" s="37"/>
      <c r="N6" s="55"/>
    </row>
    <row r="7" spans="1:14" x14ac:dyDescent="0.2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N7" s="40"/>
    </row>
    <row r="8" spans="1:14" x14ac:dyDescent="0.2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N8" s="40"/>
    </row>
    <row r="9" spans="1:14" x14ac:dyDescent="0.2">
      <c r="A9" s="34">
        <v>44713</v>
      </c>
      <c r="B9" s="36"/>
      <c r="C9" s="35"/>
      <c r="D9" s="36"/>
      <c r="E9" s="36"/>
      <c r="F9" s="36"/>
      <c r="G9" s="36"/>
      <c r="H9" s="36"/>
      <c r="I9" s="36"/>
      <c r="J9" s="36"/>
      <c r="K9" s="36"/>
      <c r="L9" s="35"/>
      <c r="N9" s="40"/>
    </row>
    <row r="10" spans="1:14" ht="13.5" thickBot="1" x14ac:dyDescent="0.25">
      <c r="A10" s="34">
        <v>44714</v>
      </c>
      <c r="B10" s="36"/>
      <c r="C10" s="35"/>
      <c r="D10" s="36"/>
      <c r="E10" s="36"/>
      <c r="F10" s="36"/>
      <c r="G10" s="36"/>
      <c r="H10" s="36"/>
      <c r="I10" s="36"/>
      <c r="J10" s="36"/>
      <c r="K10" s="36"/>
      <c r="L10" s="35"/>
      <c r="N10" s="40"/>
    </row>
    <row r="11" spans="1:14" ht="26.25" thickBot="1" x14ac:dyDescent="0.25">
      <c r="A11" s="38" t="s">
        <v>53</v>
      </c>
      <c r="B11" s="39">
        <f t="shared" ref="B11:L11" si="0">SUM(B6:B10)</f>
        <v>0</v>
      </c>
      <c r="C11" s="39">
        <f t="shared" si="0"/>
        <v>0</v>
      </c>
      <c r="D11" s="39">
        <f t="shared" si="0"/>
        <v>0</v>
      </c>
      <c r="E11" s="39">
        <f t="shared" si="0"/>
        <v>0</v>
      </c>
      <c r="F11" s="39">
        <f t="shared" si="0"/>
        <v>0</v>
      </c>
      <c r="G11" s="39">
        <f t="shared" si="0"/>
        <v>0</v>
      </c>
      <c r="H11" s="39">
        <f t="shared" si="0"/>
        <v>0</v>
      </c>
      <c r="I11" s="39">
        <f t="shared" si="0"/>
        <v>0</v>
      </c>
      <c r="J11" s="39">
        <f t="shared" si="0"/>
        <v>0</v>
      </c>
      <c r="K11" s="39">
        <f t="shared" si="0"/>
        <v>0</v>
      </c>
      <c r="L11" s="56">
        <f t="shared" si="0"/>
        <v>0</v>
      </c>
      <c r="N11" s="42">
        <f>SUM(N6,N7,N8,N9,N10)</f>
        <v>0</v>
      </c>
    </row>
    <row r="12" spans="1:14" ht="13.5" thickTop="1" x14ac:dyDescent="0.2">
      <c r="A12" s="34"/>
    </row>
    <row r="13" spans="1:14" x14ac:dyDescent="0.2">
      <c r="A13" s="34">
        <v>44717</v>
      </c>
      <c r="B13" s="35"/>
      <c r="C13" s="36"/>
      <c r="D13" s="35"/>
      <c r="E13" s="35"/>
      <c r="F13" s="35"/>
      <c r="G13" s="35"/>
      <c r="H13" s="35"/>
      <c r="I13" s="35"/>
      <c r="J13" s="35"/>
      <c r="K13" s="35"/>
      <c r="L13" s="35"/>
      <c r="N13" s="40"/>
    </row>
    <row r="14" spans="1:14" x14ac:dyDescent="0.2">
      <c r="A14" s="34">
        <v>44718</v>
      </c>
      <c r="B14" s="35"/>
      <c r="C14" s="36"/>
      <c r="D14" s="35"/>
      <c r="E14" s="35"/>
      <c r="F14" s="35"/>
      <c r="G14" s="35"/>
      <c r="H14" s="35"/>
      <c r="I14" s="35"/>
      <c r="J14" s="35"/>
      <c r="K14" s="35"/>
      <c r="L14" s="35"/>
      <c r="N14" s="36"/>
    </row>
    <row r="15" spans="1:14" x14ac:dyDescent="0.2">
      <c r="A15" s="34">
        <v>44719</v>
      </c>
      <c r="B15" s="35"/>
      <c r="C15" s="36"/>
      <c r="D15" s="35"/>
      <c r="E15" s="35"/>
      <c r="F15" s="35"/>
      <c r="G15" s="35"/>
      <c r="H15" s="35"/>
      <c r="I15" s="35"/>
      <c r="J15" s="35"/>
      <c r="K15" s="35"/>
      <c r="L15" s="35"/>
      <c r="N15" s="55"/>
    </row>
    <row r="16" spans="1:14" x14ac:dyDescent="0.2">
      <c r="A16" s="34">
        <v>44720</v>
      </c>
      <c r="B16" s="35"/>
      <c r="C16" s="36"/>
      <c r="D16" s="35"/>
      <c r="E16" s="35"/>
      <c r="F16" s="35"/>
      <c r="G16" s="35"/>
      <c r="H16" s="35"/>
      <c r="I16" s="35"/>
      <c r="J16" s="35"/>
      <c r="K16" s="35"/>
      <c r="L16" s="35"/>
      <c r="N16" s="36"/>
    </row>
    <row r="17" spans="1:14" ht="13.5" thickBot="1" x14ac:dyDescent="0.25">
      <c r="A17" s="34">
        <v>44721</v>
      </c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N17" s="55"/>
    </row>
    <row r="18" spans="1:14" ht="26.25" thickBot="1" x14ac:dyDescent="0.25">
      <c r="A18" s="38" t="s">
        <v>53</v>
      </c>
      <c r="B18" s="39">
        <f t="shared" ref="B18:L18" si="1">SUM(B13:B17)</f>
        <v>0</v>
      </c>
      <c r="C18" s="39">
        <f t="shared" si="1"/>
        <v>0</v>
      </c>
      <c r="D18" s="39">
        <f t="shared" si="1"/>
        <v>0</v>
      </c>
      <c r="E18" s="39">
        <f t="shared" si="1"/>
        <v>0</v>
      </c>
      <c r="F18" s="39">
        <f t="shared" si="1"/>
        <v>0</v>
      </c>
      <c r="G18" s="39">
        <f t="shared" si="1"/>
        <v>0</v>
      </c>
      <c r="H18" s="39">
        <f t="shared" si="1"/>
        <v>0</v>
      </c>
      <c r="I18" s="39">
        <f t="shared" si="1"/>
        <v>0</v>
      </c>
      <c r="J18" s="39">
        <f t="shared" si="1"/>
        <v>0</v>
      </c>
      <c r="K18" s="39">
        <f t="shared" si="1"/>
        <v>0</v>
      </c>
      <c r="L18" s="56">
        <f t="shared" si="1"/>
        <v>0</v>
      </c>
      <c r="N18" s="42">
        <f>SUM(N13,N14,N15,N16,N17)</f>
        <v>0</v>
      </c>
    </row>
    <row r="19" spans="1:14" ht="13.5" thickTop="1" x14ac:dyDescent="0.2">
      <c r="A19" s="34"/>
    </row>
    <row r="20" spans="1:14" x14ac:dyDescent="0.2">
      <c r="A20" s="34">
        <v>44724</v>
      </c>
      <c r="B20" s="35"/>
      <c r="C20" s="36"/>
      <c r="D20" s="35"/>
      <c r="E20" s="35"/>
      <c r="F20" s="35"/>
      <c r="G20" s="35"/>
      <c r="H20" s="35"/>
      <c r="I20" s="35"/>
      <c r="J20" s="35"/>
      <c r="K20" s="35"/>
      <c r="L20" s="35"/>
      <c r="N20" s="40"/>
    </row>
    <row r="21" spans="1:14" x14ac:dyDescent="0.2">
      <c r="A21" s="34">
        <v>44725</v>
      </c>
      <c r="B21" s="35"/>
      <c r="C21" s="36"/>
      <c r="D21" s="35"/>
      <c r="E21" s="35"/>
      <c r="F21" s="35"/>
      <c r="G21" s="35"/>
      <c r="H21" s="35"/>
      <c r="I21" s="35"/>
      <c r="J21" s="35"/>
      <c r="K21" s="35"/>
      <c r="L21" s="35"/>
      <c r="N21" s="36"/>
    </row>
    <row r="22" spans="1:14" x14ac:dyDescent="0.2">
      <c r="A22" s="34">
        <v>44726</v>
      </c>
      <c r="B22" s="35"/>
      <c r="C22" s="36"/>
      <c r="D22" s="35"/>
      <c r="E22" s="35"/>
      <c r="F22" s="35"/>
      <c r="G22" s="35"/>
      <c r="H22" s="35"/>
      <c r="I22" s="35"/>
      <c r="J22" s="35"/>
      <c r="K22" s="35"/>
      <c r="L22" s="35"/>
      <c r="N22" s="55"/>
    </row>
    <row r="23" spans="1:14" x14ac:dyDescent="0.2">
      <c r="A23" s="34">
        <v>44727</v>
      </c>
      <c r="B23" s="35"/>
      <c r="C23" s="36"/>
      <c r="D23" s="35"/>
      <c r="E23" s="35"/>
      <c r="F23" s="35"/>
      <c r="G23" s="35"/>
      <c r="H23" s="35"/>
      <c r="I23" s="35"/>
      <c r="J23" s="35"/>
      <c r="K23" s="35"/>
      <c r="L23" s="35"/>
      <c r="N23" s="36"/>
    </row>
    <row r="24" spans="1:14" ht="13.5" thickBot="1" x14ac:dyDescent="0.25">
      <c r="A24" s="34">
        <v>44728</v>
      </c>
      <c r="B24" s="35"/>
      <c r="C24" s="36"/>
      <c r="D24" s="35"/>
      <c r="E24" s="35"/>
      <c r="F24" s="35"/>
      <c r="G24" s="35"/>
      <c r="H24" s="35"/>
      <c r="I24" s="35"/>
      <c r="J24" s="35"/>
      <c r="K24" s="35"/>
      <c r="L24" s="35"/>
      <c r="N24" s="55"/>
    </row>
    <row r="25" spans="1:14" ht="26.25" thickBot="1" x14ac:dyDescent="0.25">
      <c r="A25" s="38" t="s">
        <v>53</v>
      </c>
      <c r="B25" s="39">
        <f t="shared" ref="B25:L25" si="2">SUM(B20:B24)</f>
        <v>0</v>
      </c>
      <c r="C25" s="39">
        <f t="shared" si="2"/>
        <v>0</v>
      </c>
      <c r="D25" s="39">
        <f t="shared" si="2"/>
        <v>0</v>
      </c>
      <c r="E25" s="39">
        <f t="shared" si="2"/>
        <v>0</v>
      </c>
      <c r="F25" s="39">
        <f t="shared" si="2"/>
        <v>0</v>
      </c>
      <c r="G25" s="39">
        <f t="shared" si="2"/>
        <v>0</v>
      </c>
      <c r="H25" s="39">
        <f t="shared" si="2"/>
        <v>0</v>
      </c>
      <c r="I25" s="39">
        <f t="shared" si="2"/>
        <v>0</v>
      </c>
      <c r="J25" s="39">
        <f t="shared" si="2"/>
        <v>0</v>
      </c>
      <c r="K25" s="39">
        <f>SUM(K20:K24)</f>
        <v>0</v>
      </c>
      <c r="L25" s="56">
        <f t="shared" si="2"/>
        <v>0</v>
      </c>
      <c r="N25" s="42">
        <f>SUM(N20,N21,N22,N23,N24)</f>
        <v>0</v>
      </c>
    </row>
    <row r="26" spans="1:14" ht="13.5" thickTop="1" x14ac:dyDescent="0.2">
      <c r="A26" s="34"/>
    </row>
    <row r="27" spans="1:14" x14ac:dyDescent="0.2">
      <c r="A27" s="34">
        <v>44731</v>
      </c>
      <c r="B27" s="35"/>
      <c r="C27" s="36"/>
      <c r="D27" s="35"/>
      <c r="E27" s="35"/>
      <c r="F27" s="35"/>
      <c r="G27" s="35"/>
      <c r="H27" s="35"/>
      <c r="I27" s="35"/>
      <c r="J27" s="35"/>
      <c r="K27" s="35"/>
      <c r="L27" s="35"/>
      <c r="N27" s="40"/>
    </row>
    <row r="28" spans="1:14" x14ac:dyDescent="0.2">
      <c r="A28" s="34">
        <v>44732</v>
      </c>
      <c r="B28" s="35"/>
      <c r="C28" s="36"/>
      <c r="D28" s="35"/>
      <c r="E28" s="35"/>
      <c r="F28" s="35"/>
      <c r="G28" s="35"/>
      <c r="H28" s="35"/>
      <c r="I28" s="35"/>
      <c r="J28" s="35"/>
      <c r="K28" s="35"/>
      <c r="L28" s="35"/>
      <c r="N28" s="36"/>
    </row>
    <row r="29" spans="1:14" x14ac:dyDescent="0.2">
      <c r="A29" s="34">
        <v>44733</v>
      </c>
      <c r="B29" s="35"/>
      <c r="C29" s="36"/>
      <c r="D29" s="35"/>
      <c r="E29" s="35"/>
      <c r="F29" s="35"/>
      <c r="G29" s="35"/>
      <c r="H29" s="35"/>
      <c r="I29" s="35"/>
      <c r="J29" s="35"/>
      <c r="K29" s="35"/>
      <c r="L29" s="35"/>
      <c r="N29" s="55"/>
    </row>
    <row r="30" spans="1:14" x14ac:dyDescent="0.2">
      <c r="A30" s="34">
        <v>44734</v>
      </c>
      <c r="B30" s="35"/>
      <c r="C30" s="36"/>
      <c r="D30" s="35"/>
      <c r="E30" s="35"/>
      <c r="F30" s="35"/>
      <c r="G30" s="35"/>
      <c r="H30" s="35"/>
      <c r="I30" s="35"/>
      <c r="J30" s="35"/>
      <c r="K30" s="35"/>
      <c r="L30" s="35"/>
      <c r="N30" s="36"/>
    </row>
    <row r="31" spans="1:14" ht="13.5" thickBot="1" x14ac:dyDescent="0.25">
      <c r="A31" s="34">
        <v>44735</v>
      </c>
      <c r="B31" s="35"/>
      <c r="C31" s="36"/>
      <c r="D31" s="35"/>
      <c r="E31" s="35"/>
      <c r="F31" s="35"/>
      <c r="G31" s="35"/>
      <c r="H31" s="35"/>
      <c r="I31" s="35"/>
      <c r="J31" s="35"/>
      <c r="K31" s="35"/>
      <c r="L31" s="35"/>
      <c r="N31" s="55"/>
    </row>
    <row r="32" spans="1:14" ht="26.25" thickBot="1" x14ac:dyDescent="0.25">
      <c r="A32" s="38" t="s">
        <v>53</v>
      </c>
      <c r="B32" s="39">
        <f t="shared" ref="B32:L32" si="3">SUM(B27:B31)</f>
        <v>0</v>
      </c>
      <c r="C32" s="39">
        <f t="shared" si="3"/>
        <v>0</v>
      </c>
      <c r="D32" s="39">
        <f t="shared" si="3"/>
        <v>0</v>
      </c>
      <c r="E32" s="39">
        <f t="shared" si="3"/>
        <v>0</v>
      </c>
      <c r="F32" s="39">
        <f t="shared" si="3"/>
        <v>0</v>
      </c>
      <c r="G32" s="39">
        <f t="shared" si="3"/>
        <v>0</v>
      </c>
      <c r="H32" s="39">
        <f t="shared" si="3"/>
        <v>0</v>
      </c>
      <c r="I32" s="39">
        <f t="shared" si="3"/>
        <v>0</v>
      </c>
      <c r="J32" s="39">
        <f t="shared" si="3"/>
        <v>0</v>
      </c>
      <c r="K32" s="39">
        <f t="shared" si="3"/>
        <v>0</v>
      </c>
      <c r="L32" s="56">
        <f t="shared" si="3"/>
        <v>0</v>
      </c>
      <c r="N32" s="42">
        <f>SUM(N27,N28,N29,N30,N31)</f>
        <v>0</v>
      </c>
    </row>
    <row r="33" spans="1:14" ht="13.5" thickTop="1" x14ac:dyDescent="0.2">
      <c r="A33" s="34"/>
    </row>
    <row r="34" spans="1:14" x14ac:dyDescent="0.2">
      <c r="A34" s="34">
        <v>44738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5"/>
      <c r="N34" s="40"/>
    </row>
    <row r="35" spans="1:14" x14ac:dyDescent="0.2">
      <c r="A35" s="34">
        <v>44739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35"/>
      <c r="N35" s="36"/>
    </row>
    <row r="36" spans="1:14" x14ac:dyDescent="0.2">
      <c r="A36" s="34">
        <v>44740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35"/>
      <c r="N36" s="55"/>
    </row>
    <row r="37" spans="1:14" x14ac:dyDescent="0.2">
      <c r="A37" s="34">
        <v>44741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35"/>
      <c r="N37" s="36"/>
    </row>
    <row r="38" spans="1:14" ht="13.5" thickBot="1" x14ac:dyDescent="0.25">
      <c r="A38" s="34">
        <v>44742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35"/>
      <c r="N38" s="55"/>
    </row>
    <row r="39" spans="1:14" ht="26.25" thickBot="1" x14ac:dyDescent="0.25">
      <c r="A39" s="38" t="s">
        <v>53</v>
      </c>
      <c r="B39" s="39">
        <f t="shared" ref="B39:L39" si="4">SUM(B34:B38)</f>
        <v>0</v>
      </c>
      <c r="C39" s="39">
        <f t="shared" si="4"/>
        <v>0</v>
      </c>
      <c r="D39" s="39">
        <f t="shared" si="4"/>
        <v>0</v>
      </c>
      <c r="E39" s="39">
        <f t="shared" si="4"/>
        <v>0</v>
      </c>
      <c r="F39" s="39">
        <f t="shared" si="4"/>
        <v>0</v>
      </c>
      <c r="G39" s="39">
        <f t="shared" si="4"/>
        <v>0</v>
      </c>
      <c r="H39" s="39">
        <f t="shared" si="4"/>
        <v>0</v>
      </c>
      <c r="I39" s="39">
        <f t="shared" si="4"/>
        <v>0</v>
      </c>
      <c r="J39" s="39">
        <f t="shared" si="4"/>
        <v>0</v>
      </c>
      <c r="K39" s="39">
        <f t="shared" si="4"/>
        <v>0</v>
      </c>
      <c r="L39" s="56">
        <f t="shared" si="4"/>
        <v>0</v>
      </c>
      <c r="N39" s="42">
        <f>SUM(N34,N35,N36,N37,N38)</f>
        <v>0</v>
      </c>
    </row>
    <row r="40" spans="1:14" ht="13.5" thickTop="1" x14ac:dyDescent="0.2"/>
    <row r="41" spans="1:14" ht="13.5" thickBot="1" x14ac:dyDescent="0.25"/>
    <row r="42" spans="1:14" ht="26.25" thickBot="1" x14ac:dyDescent="0.25">
      <c r="A42" s="57" t="s">
        <v>69</v>
      </c>
      <c r="B42" s="42">
        <f>SUM(B11+B18+B25+B32+B39)</f>
        <v>0</v>
      </c>
      <c r="C42" s="42">
        <f t="shared" ref="C42:L42" si="5">SUM(C11+C18+C25+C32+C39)</f>
        <v>0</v>
      </c>
      <c r="D42" s="42">
        <f t="shared" si="5"/>
        <v>0</v>
      </c>
      <c r="E42" s="42">
        <f t="shared" si="5"/>
        <v>0</v>
      </c>
      <c r="F42" s="42">
        <f t="shared" si="5"/>
        <v>0</v>
      </c>
      <c r="G42" s="42">
        <f>SUM(G11+G18+G25+G32+G39)</f>
        <v>0</v>
      </c>
      <c r="H42" s="42">
        <f t="shared" si="5"/>
        <v>0</v>
      </c>
      <c r="I42" s="42">
        <f>SUM(I11+I18+I25+I32+I39)</f>
        <v>0</v>
      </c>
      <c r="J42" s="42">
        <f>SUM(J11+J18+J25+J32+J39)</f>
        <v>0</v>
      </c>
      <c r="K42" s="42">
        <f t="shared" si="5"/>
        <v>0</v>
      </c>
      <c r="L42" s="45">
        <f t="shared" si="5"/>
        <v>0</v>
      </c>
      <c r="N42" s="42">
        <f>SUM(N11,N18,N25,N32,N39)</f>
        <v>0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L26" sqref="L26"/>
    </sheetView>
  </sheetViews>
  <sheetFormatPr defaultRowHeight="15" x14ac:dyDescent="0.25"/>
  <cols>
    <col min="7" max="7" width="3.85546875" customWidth="1"/>
    <col min="10" max="11" width="20.5703125" style="1" customWidth="1"/>
    <col min="14" max="14" width="121.42578125" customWidth="1"/>
  </cols>
  <sheetData>
    <row r="1" spans="1:14" x14ac:dyDescent="0.25">
      <c r="N1" t="s">
        <v>0</v>
      </c>
    </row>
    <row r="2" spans="1:14" x14ac:dyDescent="0.25">
      <c r="A2" s="2" t="s">
        <v>1</v>
      </c>
    </row>
    <row r="3" spans="1:14" x14ac:dyDescent="0.25">
      <c r="N3" t="s">
        <v>2</v>
      </c>
    </row>
    <row r="4" spans="1:14" x14ac:dyDescent="0.25">
      <c r="A4" s="2" t="s">
        <v>3</v>
      </c>
      <c r="B4" s="92" t="s">
        <v>87</v>
      </c>
      <c r="C4" s="92"/>
      <c r="D4" s="92"/>
      <c r="E4" s="92"/>
      <c r="F4" s="92"/>
      <c r="G4" s="3" t="s">
        <v>4</v>
      </c>
      <c r="H4" s="75">
        <v>2023</v>
      </c>
      <c r="N4" t="s">
        <v>5</v>
      </c>
    </row>
    <row r="5" spans="1:14" x14ac:dyDescent="0.25">
      <c r="A5" s="2"/>
      <c r="N5" t="s">
        <v>6</v>
      </c>
    </row>
    <row r="6" spans="1:14" x14ac:dyDescent="0.25">
      <c r="N6" t="s">
        <v>7</v>
      </c>
    </row>
    <row r="7" spans="1:14" x14ac:dyDescent="0.25">
      <c r="N7" t="s">
        <v>8</v>
      </c>
    </row>
    <row r="8" spans="1:14" ht="30" x14ac:dyDescent="0.25">
      <c r="A8" s="93" t="s">
        <v>9</v>
      </c>
      <c r="B8" s="93"/>
      <c r="C8" s="93"/>
      <c r="D8" s="93"/>
      <c r="E8" s="93"/>
      <c r="F8" s="93"/>
      <c r="G8" s="94" t="s">
        <v>10</v>
      </c>
      <c r="H8" s="94"/>
      <c r="I8" s="94"/>
      <c r="J8" s="5" t="s">
        <v>11</v>
      </c>
      <c r="K8" s="5" t="s">
        <v>12</v>
      </c>
      <c r="N8" s="6" t="s">
        <v>13</v>
      </c>
    </row>
    <row r="9" spans="1:14" x14ac:dyDescent="0.25">
      <c r="A9" s="86" t="s">
        <v>14</v>
      </c>
      <c r="B9" s="87"/>
      <c r="C9" s="87"/>
      <c r="D9" s="87"/>
      <c r="E9" s="87"/>
      <c r="F9" s="88"/>
      <c r="G9" s="89">
        <f>'June Detail'!N42</f>
        <v>0</v>
      </c>
      <c r="H9" s="90"/>
      <c r="I9" s="91"/>
      <c r="J9" s="7">
        <v>0</v>
      </c>
      <c r="K9" s="7">
        <v>0</v>
      </c>
      <c r="L9" s="8"/>
      <c r="N9" t="s">
        <v>15</v>
      </c>
    </row>
    <row r="10" spans="1:14" x14ac:dyDescent="0.25">
      <c r="A10" s="86" t="s">
        <v>16</v>
      </c>
      <c r="B10" s="87"/>
      <c r="C10" s="87"/>
      <c r="D10" s="87"/>
      <c r="E10" s="87"/>
      <c r="F10" s="88"/>
      <c r="G10" s="89">
        <f>'June Detail'!B42</f>
        <v>0</v>
      </c>
      <c r="H10" s="90"/>
      <c r="I10" s="91"/>
      <c r="J10" s="7">
        <v>0</v>
      </c>
      <c r="K10" s="7">
        <v>0</v>
      </c>
      <c r="L10" s="8"/>
      <c r="N10" t="s">
        <v>17</v>
      </c>
    </row>
    <row r="11" spans="1:14" x14ac:dyDescent="0.25">
      <c r="A11" s="86" t="s">
        <v>18</v>
      </c>
      <c r="B11" s="87"/>
      <c r="C11" s="87"/>
      <c r="D11" s="87"/>
      <c r="E11" s="87"/>
      <c r="F11" s="88"/>
      <c r="G11" s="89">
        <f>'June Detail'!C42</f>
        <v>0</v>
      </c>
      <c r="H11" s="90"/>
      <c r="I11" s="91"/>
      <c r="J11" s="7">
        <v>0</v>
      </c>
      <c r="K11" s="7">
        <v>0</v>
      </c>
      <c r="L11" s="8"/>
    </row>
    <row r="12" spans="1:14" x14ac:dyDescent="0.25">
      <c r="A12" s="86" t="s">
        <v>19</v>
      </c>
      <c r="B12" s="87"/>
      <c r="C12" s="87"/>
      <c r="D12" s="87"/>
      <c r="E12" s="87"/>
      <c r="F12" s="88"/>
      <c r="G12" s="89">
        <f>'June Detail'!D42</f>
        <v>0</v>
      </c>
      <c r="H12" s="90"/>
      <c r="I12" s="91"/>
      <c r="J12" s="7">
        <v>0</v>
      </c>
      <c r="K12" s="7">
        <v>0</v>
      </c>
      <c r="L12" s="8"/>
    </row>
    <row r="13" spans="1:14" x14ac:dyDescent="0.25">
      <c r="A13" s="86" t="s">
        <v>20</v>
      </c>
      <c r="B13" s="87"/>
      <c r="C13" s="87"/>
      <c r="D13" s="87"/>
      <c r="E13" s="87"/>
      <c r="F13" s="88"/>
      <c r="G13" s="89">
        <f>'June Detail'!E42</f>
        <v>0</v>
      </c>
      <c r="H13" s="90"/>
      <c r="I13" s="91"/>
      <c r="J13" s="7">
        <v>0</v>
      </c>
      <c r="K13" s="7">
        <v>0</v>
      </c>
      <c r="L13" s="8"/>
    </row>
    <row r="14" spans="1:14" x14ac:dyDescent="0.25">
      <c r="A14" s="86" t="s">
        <v>21</v>
      </c>
      <c r="B14" s="87"/>
      <c r="C14" s="87"/>
      <c r="D14" s="87"/>
      <c r="E14" s="87"/>
      <c r="F14" s="88"/>
      <c r="G14" s="89">
        <f>'June Detail'!F42</f>
        <v>0</v>
      </c>
      <c r="H14" s="90"/>
      <c r="I14" s="91"/>
      <c r="J14" s="7">
        <v>0</v>
      </c>
      <c r="K14" s="7">
        <v>0</v>
      </c>
      <c r="L14" s="8"/>
    </row>
    <row r="15" spans="1:14" x14ac:dyDescent="0.25">
      <c r="A15" s="86" t="s">
        <v>22</v>
      </c>
      <c r="B15" s="87"/>
      <c r="C15" s="87"/>
      <c r="D15" s="87"/>
      <c r="E15" s="87"/>
      <c r="F15" s="88"/>
      <c r="G15" s="89">
        <f>'June Detail'!G42</f>
        <v>0</v>
      </c>
      <c r="H15" s="90"/>
      <c r="I15" s="91"/>
      <c r="J15" s="7">
        <v>0</v>
      </c>
      <c r="K15" s="7">
        <v>0</v>
      </c>
      <c r="L15" s="8"/>
    </row>
    <row r="16" spans="1:14" x14ac:dyDescent="0.25">
      <c r="A16" s="86" t="s">
        <v>23</v>
      </c>
      <c r="B16" s="87"/>
      <c r="C16" s="87"/>
      <c r="D16" s="87"/>
      <c r="E16" s="87"/>
      <c r="F16" s="88"/>
      <c r="G16" s="89">
        <f>'June Detail'!H42</f>
        <v>0</v>
      </c>
      <c r="H16" s="90"/>
      <c r="I16" s="91"/>
      <c r="J16" s="7">
        <v>0</v>
      </c>
      <c r="K16" s="7">
        <v>0</v>
      </c>
      <c r="L16" s="8"/>
    </row>
    <row r="17" spans="1:12" x14ac:dyDescent="0.25">
      <c r="A17" s="86" t="s">
        <v>24</v>
      </c>
      <c r="B17" s="87"/>
      <c r="C17" s="87"/>
      <c r="D17" s="87"/>
      <c r="E17" s="87"/>
      <c r="F17" s="88"/>
      <c r="G17" s="89">
        <f>'June Detail'!K42</f>
        <v>0</v>
      </c>
      <c r="H17" s="90"/>
      <c r="I17" s="91"/>
      <c r="J17" s="7">
        <v>0</v>
      </c>
      <c r="K17" s="7">
        <v>0</v>
      </c>
      <c r="L17" s="8"/>
    </row>
    <row r="18" spans="1:12" x14ac:dyDescent="0.25">
      <c r="A18" s="86" t="s">
        <v>25</v>
      </c>
      <c r="B18" s="87"/>
      <c r="C18" s="87"/>
      <c r="D18" s="87"/>
      <c r="E18" s="87"/>
      <c r="F18" s="88"/>
      <c r="G18" s="89">
        <f>'June Detail'!J42</f>
        <v>0</v>
      </c>
      <c r="H18" s="90"/>
      <c r="I18" s="91"/>
      <c r="J18" s="7">
        <v>0</v>
      </c>
      <c r="K18" s="7">
        <v>0</v>
      </c>
      <c r="L18" s="8"/>
    </row>
    <row r="19" spans="1:12" x14ac:dyDescent="0.25">
      <c r="A19" s="86" t="s">
        <v>26</v>
      </c>
      <c r="B19" s="87"/>
      <c r="C19" s="87"/>
      <c r="D19" s="87"/>
      <c r="E19" s="87"/>
      <c r="F19" s="88"/>
      <c r="G19" s="89">
        <f>'June Detail'!I42</f>
        <v>0</v>
      </c>
      <c r="H19" s="90"/>
      <c r="I19" s="91"/>
      <c r="J19" s="7">
        <v>0</v>
      </c>
      <c r="K19" s="7">
        <v>0</v>
      </c>
      <c r="L19" s="8"/>
    </row>
    <row r="20" spans="1:12" ht="15.75" thickBot="1" x14ac:dyDescent="0.3">
      <c r="A20" s="95" t="s">
        <v>27</v>
      </c>
      <c r="B20" s="96"/>
      <c r="C20" s="96"/>
      <c r="D20" s="96"/>
      <c r="E20" s="96"/>
      <c r="F20" s="97"/>
      <c r="G20" s="98">
        <f>SUM(G10:I19)</f>
        <v>0</v>
      </c>
      <c r="H20" s="99"/>
      <c r="I20" s="100"/>
      <c r="J20" s="9">
        <v>0</v>
      </c>
      <c r="K20" s="10">
        <v>0</v>
      </c>
      <c r="L20" s="8"/>
    </row>
    <row r="21" spans="1:12" x14ac:dyDescent="0.25">
      <c r="A21" s="86" t="s">
        <v>28</v>
      </c>
      <c r="B21" s="87"/>
      <c r="C21" s="87"/>
      <c r="D21" s="87"/>
      <c r="E21" s="87"/>
      <c r="F21" s="88"/>
      <c r="G21" s="101">
        <v>0</v>
      </c>
      <c r="H21" s="102"/>
      <c r="I21" s="103"/>
      <c r="J21" s="11">
        <v>0</v>
      </c>
      <c r="K21" s="11">
        <v>0</v>
      </c>
      <c r="L21" s="8"/>
    </row>
    <row r="22" spans="1:12" x14ac:dyDescent="0.25">
      <c r="A22" s="86" t="s">
        <v>29</v>
      </c>
      <c r="B22" s="87"/>
      <c r="C22" s="87"/>
      <c r="D22" s="87"/>
      <c r="E22" s="87"/>
      <c r="F22" s="88"/>
      <c r="G22" s="104">
        <f>'June Hourly'!M42</f>
        <v>0</v>
      </c>
      <c r="H22" s="105"/>
      <c r="I22" s="106"/>
      <c r="J22" s="7">
        <v>0</v>
      </c>
      <c r="K22" s="7">
        <v>0</v>
      </c>
      <c r="L22" s="8"/>
    </row>
    <row r="23" spans="1:12" x14ac:dyDescent="0.25">
      <c r="A23" s="113" t="s">
        <v>30</v>
      </c>
      <c r="B23" s="113"/>
      <c r="C23" s="113"/>
      <c r="D23" s="113"/>
      <c r="E23" s="113"/>
      <c r="F23" s="113"/>
      <c r="G23" s="114">
        <f>'June Hourly'!P42</f>
        <v>0</v>
      </c>
      <c r="H23" s="114"/>
      <c r="I23" s="114"/>
      <c r="J23" s="77">
        <v>0</v>
      </c>
      <c r="K23" s="78">
        <v>0</v>
      </c>
      <c r="L23" s="8"/>
    </row>
    <row r="24" spans="1:12" x14ac:dyDescent="0.25">
      <c r="A24" s="113" t="s">
        <v>31</v>
      </c>
      <c r="B24" s="113"/>
      <c r="C24" s="113"/>
      <c r="D24" s="113"/>
      <c r="E24" s="113"/>
      <c r="F24" s="113"/>
      <c r="G24" s="114">
        <f>'June Hourly'!O42</f>
        <v>0</v>
      </c>
      <c r="H24" s="114"/>
      <c r="I24" s="114"/>
      <c r="J24" s="77">
        <v>0</v>
      </c>
      <c r="K24" s="78">
        <v>0</v>
      </c>
      <c r="L24" s="8"/>
    </row>
    <row r="25" spans="1:12" x14ac:dyDescent="0.25">
      <c r="A25" s="115" t="s">
        <v>32</v>
      </c>
      <c r="B25" s="115"/>
      <c r="C25" s="115"/>
      <c r="D25" s="115"/>
      <c r="E25" s="115"/>
      <c r="F25" s="115"/>
      <c r="G25" s="114">
        <f>'June Hourly'!Q42</f>
        <v>0</v>
      </c>
      <c r="H25" s="114"/>
      <c r="I25" s="114"/>
      <c r="J25" s="79">
        <v>0</v>
      </c>
      <c r="K25" s="77">
        <v>0</v>
      </c>
      <c r="L25" s="8"/>
    </row>
    <row r="26" spans="1:12" x14ac:dyDescent="0.25">
      <c r="A26" s="86" t="s">
        <v>33</v>
      </c>
      <c r="B26" s="87"/>
      <c r="C26" s="87"/>
      <c r="D26" s="87"/>
      <c r="E26" s="87"/>
      <c r="F26" s="88"/>
      <c r="G26" s="107">
        <f>'June Hourly'!N42</f>
        <v>0</v>
      </c>
      <c r="H26" s="108"/>
      <c r="I26" s="109"/>
      <c r="J26" s="82">
        <v>0</v>
      </c>
      <c r="K26" s="82">
        <v>0</v>
      </c>
    </row>
    <row r="27" spans="1:12" x14ac:dyDescent="0.25">
      <c r="A27" s="12" t="s">
        <v>34</v>
      </c>
      <c r="B27" s="13"/>
      <c r="C27" s="14"/>
      <c r="D27" s="14"/>
      <c r="E27" s="14"/>
      <c r="F27" s="14"/>
      <c r="G27" s="110">
        <v>0</v>
      </c>
      <c r="H27" s="111"/>
      <c r="I27" s="112"/>
      <c r="J27" s="15">
        <v>0</v>
      </c>
      <c r="K27" s="15">
        <v>0</v>
      </c>
    </row>
    <row r="28" spans="1:12" x14ac:dyDescent="0.25">
      <c r="A28" t="s">
        <v>35</v>
      </c>
      <c r="B28" t="s">
        <v>36</v>
      </c>
      <c r="H28" t="s">
        <v>37</v>
      </c>
    </row>
  </sheetData>
  <mergeCells count="40">
    <mergeCell ref="A10:F10"/>
    <mergeCell ref="G10:I10"/>
    <mergeCell ref="B4:F4"/>
    <mergeCell ref="A8:F8"/>
    <mergeCell ref="G8:I8"/>
    <mergeCell ref="A9:F9"/>
    <mergeCell ref="G9:I9"/>
    <mergeCell ref="A11:F11"/>
    <mergeCell ref="G11:I11"/>
    <mergeCell ref="A12:F12"/>
    <mergeCell ref="G12:I12"/>
    <mergeCell ref="A13:F13"/>
    <mergeCell ref="G13:I13"/>
    <mergeCell ref="A14:F14"/>
    <mergeCell ref="G14:I14"/>
    <mergeCell ref="A15:F15"/>
    <mergeCell ref="G15:I15"/>
    <mergeCell ref="A16:F16"/>
    <mergeCell ref="G16:I16"/>
    <mergeCell ref="A17:F17"/>
    <mergeCell ref="G17:I17"/>
    <mergeCell ref="A18:F18"/>
    <mergeCell ref="G18:I18"/>
    <mergeCell ref="A19:F19"/>
    <mergeCell ref="G19:I19"/>
    <mergeCell ref="A20:F20"/>
    <mergeCell ref="G20:I20"/>
    <mergeCell ref="A21:F21"/>
    <mergeCell ref="G21:I21"/>
    <mergeCell ref="A22:F22"/>
    <mergeCell ref="G22:I22"/>
    <mergeCell ref="A26:F26"/>
    <mergeCell ref="G26:I26"/>
    <mergeCell ref="G27:I27"/>
    <mergeCell ref="A23:F23"/>
    <mergeCell ref="G23:I23"/>
    <mergeCell ref="A24:F24"/>
    <mergeCell ref="G24:I24"/>
    <mergeCell ref="A25:F25"/>
    <mergeCell ref="G25:I25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43"/>
  <sheetViews>
    <sheetView topLeftCell="A7" zoomScale="80" zoomScaleNormal="80" workbookViewId="0">
      <selection activeCell="R38" sqref="R38"/>
    </sheetView>
  </sheetViews>
  <sheetFormatPr defaultRowHeight="15" x14ac:dyDescent="0.25"/>
  <sheetData>
    <row r="1" spans="1:20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9"/>
      <c r="O1" s="19"/>
      <c r="P1" s="19"/>
      <c r="Q1" s="19"/>
      <c r="R1" s="19"/>
      <c r="S1" s="18"/>
      <c r="T1" s="18"/>
    </row>
    <row r="2" spans="1:20" ht="15.75" x14ac:dyDescent="0.25">
      <c r="A2" s="16"/>
      <c r="B2" s="17"/>
      <c r="C2" s="17"/>
      <c r="D2" s="17"/>
      <c r="E2" s="17"/>
      <c r="F2" s="17"/>
      <c r="G2" s="20"/>
      <c r="H2" s="18"/>
      <c r="I2" s="18"/>
      <c r="J2" s="18"/>
      <c r="K2" s="18"/>
      <c r="L2" s="18"/>
      <c r="M2" s="18"/>
      <c r="N2" s="19"/>
      <c r="O2" s="19"/>
      <c r="P2" s="19"/>
      <c r="Q2" s="19"/>
      <c r="R2" s="19"/>
      <c r="S2" s="18"/>
      <c r="T2" s="18"/>
    </row>
    <row r="3" spans="1:20" ht="15.75" x14ac:dyDescent="0.25">
      <c r="A3" s="21" t="s">
        <v>75</v>
      </c>
      <c r="B3" s="16">
        <v>2022</v>
      </c>
      <c r="C3" s="16"/>
      <c r="D3" s="16"/>
      <c r="E3" s="18"/>
      <c r="F3" s="18"/>
      <c r="G3" s="18"/>
      <c r="H3" s="18"/>
      <c r="I3" s="18"/>
      <c r="J3" s="18"/>
      <c r="K3" s="18"/>
      <c r="L3" s="18"/>
      <c r="M3" s="18" t="s">
        <v>41</v>
      </c>
      <c r="N3" s="19"/>
      <c r="O3" s="19"/>
      <c r="P3" s="19"/>
      <c r="Q3" s="19"/>
      <c r="R3" s="19"/>
      <c r="S3" s="18"/>
      <c r="T3" s="18"/>
    </row>
    <row r="4" spans="1:20" x14ac:dyDescent="0.25">
      <c r="A4" s="22"/>
      <c r="B4" s="23"/>
      <c r="C4" s="22"/>
      <c r="D4" s="24"/>
      <c r="E4" s="22"/>
      <c r="F4" s="25"/>
      <c r="G4" s="22"/>
      <c r="H4" s="26"/>
      <c r="I4" s="27"/>
      <c r="J4" s="28"/>
      <c r="K4" s="24"/>
      <c r="L4" s="19"/>
      <c r="M4" s="28"/>
      <c r="N4" s="29" t="s">
        <v>42</v>
      </c>
      <c r="O4" s="30" t="s">
        <v>43</v>
      </c>
      <c r="P4" s="30" t="s">
        <v>44</v>
      </c>
      <c r="Q4" s="30" t="s">
        <v>45</v>
      </c>
      <c r="R4" s="19"/>
      <c r="S4" s="30" t="s">
        <v>46</v>
      </c>
      <c r="T4" s="30" t="s">
        <v>47</v>
      </c>
    </row>
    <row r="5" spans="1:20" ht="15.75" x14ac:dyDescent="0.25">
      <c r="A5" s="22" t="s">
        <v>48</v>
      </c>
      <c r="B5" s="31">
        <v>0.29166666666666669</v>
      </c>
      <c r="C5" s="31">
        <v>0.33333333333333298</v>
      </c>
      <c r="D5" s="31">
        <v>0.375</v>
      </c>
      <c r="E5" s="30" t="s">
        <v>49</v>
      </c>
      <c r="F5" s="32">
        <v>0.54166666666666663</v>
      </c>
      <c r="G5" s="32">
        <v>0.58333333333333304</v>
      </c>
      <c r="H5" s="32">
        <v>0.625</v>
      </c>
      <c r="I5" s="32">
        <v>0.66666666666666696</v>
      </c>
      <c r="J5" s="32">
        <v>0.70833333333333304</v>
      </c>
      <c r="K5" s="33" t="s">
        <v>50</v>
      </c>
      <c r="L5" s="19"/>
      <c r="M5" s="32" t="s">
        <v>51</v>
      </c>
      <c r="N5" s="22" t="s">
        <v>51</v>
      </c>
      <c r="O5" s="32" t="s">
        <v>51</v>
      </c>
      <c r="P5" s="32" t="s">
        <v>51</v>
      </c>
      <c r="Q5" s="32" t="s">
        <v>51</v>
      </c>
      <c r="R5" s="19"/>
      <c r="S5" s="32" t="s">
        <v>52</v>
      </c>
      <c r="T5" s="32" t="s">
        <v>52</v>
      </c>
    </row>
    <row r="6" spans="1:20" x14ac:dyDescent="0.25">
      <c r="A6" s="34"/>
      <c r="B6" s="35"/>
      <c r="C6" s="36"/>
      <c r="D6" s="35"/>
      <c r="E6" s="35"/>
      <c r="F6" s="35"/>
      <c r="G6" s="35"/>
      <c r="H6" s="35"/>
      <c r="I6" s="35"/>
      <c r="J6" s="35"/>
      <c r="K6" s="35"/>
      <c r="L6" s="37"/>
      <c r="M6" s="35"/>
      <c r="N6" s="36"/>
      <c r="O6" s="35"/>
      <c r="P6" s="35"/>
      <c r="Q6" s="35"/>
      <c r="R6" s="19"/>
      <c r="S6" s="35"/>
      <c r="T6" s="35"/>
    </row>
    <row r="7" spans="1:20" x14ac:dyDescent="0.2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19"/>
      <c r="M7" s="35"/>
      <c r="N7" s="36"/>
      <c r="O7" s="35"/>
      <c r="P7" s="35"/>
      <c r="Q7" s="35"/>
      <c r="R7" s="19"/>
      <c r="S7" s="35"/>
      <c r="T7" s="35"/>
    </row>
    <row r="8" spans="1:20" x14ac:dyDescent="0.25">
      <c r="A8" s="34"/>
      <c r="B8" s="35"/>
      <c r="C8" s="36"/>
      <c r="D8" s="35"/>
      <c r="E8" s="35"/>
      <c r="F8" s="35"/>
      <c r="G8" s="35"/>
      <c r="H8" s="35"/>
      <c r="I8" s="35"/>
      <c r="J8" s="35"/>
      <c r="K8" s="35"/>
      <c r="L8" s="19"/>
      <c r="M8" s="35"/>
      <c r="N8" s="36"/>
      <c r="O8" s="35"/>
      <c r="P8" s="35"/>
      <c r="Q8" s="35"/>
      <c r="R8" s="19"/>
      <c r="S8" s="35"/>
      <c r="T8" s="35"/>
    </row>
    <row r="9" spans="1:20" x14ac:dyDescent="0.25">
      <c r="A9" s="34"/>
      <c r="B9" s="35"/>
      <c r="C9" s="36"/>
      <c r="D9" s="35"/>
      <c r="E9" s="35"/>
      <c r="F9" s="35"/>
      <c r="G9" s="35"/>
      <c r="H9" s="35"/>
      <c r="I9" s="35"/>
      <c r="J9" s="35"/>
      <c r="K9" s="35"/>
      <c r="L9" s="19"/>
      <c r="M9" s="35"/>
      <c r="N9" s="36"/>
      <c r="O9" s="35"/>
      <c r="P9" s="35"/>
      <c r="Q9" s="35"/>
      <c r="R9" s="19"/>
      <c r="S9" s="35"/>
      <c r="T9" s="35"/>
    </row>
    <row r="10" spans="1:20" x14ac:dyDescent="0.25">
      <c r="A10" s="34">
        <v>44743</v>
      </c>
      <c r="B10" s="36">
        <v>2</v>
      </c>
      <c r="C10" s="36">
        <v>2</v>
      </c>
      <c r="D10" s="36">
        <v>0</v>
      </c>
      <c r="E10" s="36">
        <v>0</v>
      </c>
      <c r="F10" s="35">
        <v>1</v>
      </c>
      <c r="G10" s="36">
        <v>0</v>
      </c>
      <c r="H10" s="36">
        <v>0</v>
      </c>
      <c r="I10" s="36">
        <v>3</v>
      </c>
      <c r="J10" s="36">
        <v>1</v>
      </c>
      <c r="K10" s="35">
        <v>9</v>
      </c>
      <c r="L10" s="19"/>
      <c r="M10" s="36">
        <v>103</v>
      </c>
      <c r="N10" s="36">
        <v>0</v>
      </c>
      <c r="O10" s="36">
        <v>0</v>
      </c>
      <c r="P10" s="36">
        <v>40</v>
      </c>
      <c r="Q10" s="36">
        <v>63</v>
      </c>
      <c r="R10" s="19"/>
      <c r="S10" s="36">
        <v>0</v>
      </c>
      <c r="T10" s="36">
        <v>0</v>
      </c>
    </row>
    <row r="11" spans="1:20" ht="27" thickBot="1" x14ac:dyDescent="0.3">
      <c r="A11" s="38" t="s">
        <v>53</v>
      </c>
      <c r="B11" s="39">
        <f t="shared" ref="B11:J11" si="0">SUM(B6:B10)</f>
        <v>2</v>
      </c>
      <c r="C11" s="39">
        <f t="shared" si="0"/>
        <v>2</v>
      </c>
      <c r="D11" s="39">
        <f t="shared" si="0"/>
        <v>0</v>
      </c>
      <c r="E11" s="39">
        <f t="shared" si="0"/>
        <v>0</v>
      </c>
      <c r="F11" s="39">
        <f t="shared" si="0"/>
        <v>1</v>
      </c>
      <c r="G11" s="39">
        <f t="shared" si="0"/>
        <v>0</v>
      </c>
      <c r="H11" s="39">
        <f t="shared" si="0"/>
        <v>0</v>
      </c>
      <c r="I11" s="39">
        <f t="shared" si="0"/>
        <v>3</v>
      </c>
      <c r="J11" s="39">
        <f t="shared" si="0"/>
        <v>1</v>
      </c>
      <c r="K11" s="35">
        <f>SUM(B11:J11)</f>
        <v>9</v>
      </c>
      <c r="L11" s="19"/>
      <c r="M11" s="39">
        <f>SUM(M6:M10)</f>
        <v>103</v>
      </c>
      <c r="N11" s="39">
        <f>SUM(N6:N10)</f>
        <v>0</v>
      </c>
      <c r="O11" s="39">
        <f>SUM(O6:O10)</f>
        <v>0</v>
      </c>
      <c r="P11" s="39">
        <f>SUM(P6:P10)</f>
        <v>40</v>
      </c>
      <c r="Q11" s="39">
        <v>63</v>
      </c>
      <c r="R11" s="19"/>
      <c r="S11" s="39">
        <f>SUM(S6:S10)</f>
        <v>0</v>
      </c>
      <c r="T11" s="39">
        <f>SUM(T6:T10)</f>
        <v>0</v>
      </c>
    </row>
    <row r="12" spans="1:20" ht="15.75" thickTop="1" x14ac:dyDescent="0.25">
      <c r="A12" s="34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0" x14ac:dyDescent="0.25">
      <c r="A13" s="34">
        <v>44746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19"/>
      <c r="M13" s="35"/>
      <c r="N13" s="36"/>
      <c r="O13" s="35"/>
      <c r="P13" s="35"/>
      <c r="Q13" s="35"/>
      <c r="R13" s="19"/>
      <c r="S13" s="35"/>
      <c r="T13" s="35"/>
    </row>
    <row r="14" spans="1:20" x14ac:dyDescent="0.25">
      <c r="A14" s="34">
        <v>44747</v>
      </c>
      <c r="B14" s="35">
        <v>2</v>
      </c>
      <c r="C14" s="35">
        <v>2</v>
      </c>
      <c r="D14" s="35">
        <v>0</v>
      </c>
      <c r="E14" s="35">
        <v>0</v>
      </c>
      <c r="F14" s="35">
        <v>4</v>
      </c>
      <c r="G14" s="35">
        <v>0</v>
      </c>
      <c r="H14" s="35">
        <v>0</v>
      </c>
      <c r="I14" s="35">
        <v>4</v>
      </c>
      <c r="J14" s="35">
        <v>1</v>
      </c>
      <c r="K14" s="35">
        <f>SUM(B14:J14)</f>
        <v>13</v>
      </c>
      <c r="L14" s="19"/>
      <c r="M14" s="35">
        <v>112</v>
      </c>
      <c r="N14" s="36">
        <v>51</v>
      </c>
      <c r="O14" s="35">
        <v>0</v>
      </c>
      <c r="P14" s="35">
        <v>41</v>
      </c>
      <c r="Q14" s="35">
        <v>20</v>
      </c>
      <c r="R14" s="19"/>
      <c r="S14" s="35"/>
      <c r="T14" s="35"/>
    </row>
    <row r="15" spans="1:20" x14ac:dyDescent="0.25">
      <c r="A15" s="34">
        <v>44748</v>
      </c>
      <c r="B15" s="35">
        <v>2</v>
      </c>
      <c r="C15" s="35">
        <v>2</v>
      </c>
      <c r="D15" s="35">
        <v>0</v>
      </c>
      <c r="E15" s="35">
        <v>0</v>
      </c>
      <c r="F15" s="35">
        <v>4</v>
      </c>
      <c r="G15" s="35">
        <v>0</v>
      </c>
      <c r="H15" s="35">
        <v>0</v>
      </c>
      <c r="I15" s="35">
        <v>4</v>
      </c>
      <c r="J15" s="35">
        <v>5</v>
      </c>
      <c r="K15" s="35">
        <f>SUM(B15:J15)</f>
        <v>17</v>
      </c>
      <c r="L15" s="19"/>
      <c r="M15" s="35">
        <v>102</v>
      </c>
      <c r="N15" s="36"/>
      <c r="O15" s="35">
        <v>0</v>
      </c>
      <c r="P15" s="35">
        <v>41</v>
      </c>
      <c r="Q15" s="35">
        <v>61</v>
      </c>
      <c r="R15" s="19"/>
      <c r="S15" s="35"/>
      <c r="T15" s="35"/>
    </row>
    <row r="16" spans="1:20" x14ac:dyDescent="0.25">
      <c r="A16" s="34">
        <v>44749</v>
      </c>
      <c r="B16" s="35">
        <v>4</v>
      </c>
      <c r="C16" s="35">
        <v>6</v>
      </c>
      <c r="D16" s="35">
        <v>0</v>
      </c>
      <c r="E16" s="35">
        <v>0</v>
      </c>
      <c r="F16" s="35">
        <v>7</v>
      </c>
      <c r="G16" s="35">
        <v>0</v>
      </c>
      <c r="H16" s="35">
        <v>0</v>
      </c>
      <c r="I16" s="35">
        <v>6</v>
      </c>
      <c r="J16" s="35">
        <v>5</v>
      </c>
      <c r="K16" s="35">
        <f>SUM(B16:J16)</f>
        <v>28</v>
      </c>
      <c r="L16" s="19"/>
      <c r="M16" s="35">
        <v>112</v>
      </c>
      <c r="N16" s="36"/>
      <c r="O16" s="35"/>
      <c r="P16" s="35">
        <v>42</v>
      </c>
      <c r="Q16" s="35">
        <v>70</v>
      </c>
      <c r="R16" s="19"/>
      <c r="S16" s="35"/>
      <c r="T16" s="35"/>
    </row>
    <row r="17" spans="1:20" x14ac:dyDescent="0.25">
      <c r="A17" s="34">
        <v>44750</v>
      </c>
      <c r="B17" s="35">
        <v>4</v>
      </c>
      <c r="C17" s="35">
        <v>7</v>
      </c>
      <c r="D17" s="35">
        <v>0</v>
      </c>
      <c r="E17" s="35">
        <v>0</v>
      </c>
      <c r="F17" s="35">
        <v>6</v>
      </c>
      <c r="G17" s="35">
        <v>0</v>
      </c>
      <c r="H17" s="35">
        <v>0</v>
      </c>
      <c r="I17" s="35">
        <v>6</v>
      </c>
      <c r="J17" s="35">
        <v>3</v>
      </c>
      <c r="K17" s="35">
        <f>SUM(B17:J17)</f>
        <v>26</v>
      </c>
      <c r="L17" s="19"/>
      <c r="M17" s="35">
        <v>103</v>
      </c>
      <c r="N17" s="36"/>
      <c r="O17" s="35"/>
      <c r="P17" s="35">
        <v>41</v>
      </c>
      <c r="Q17" s="35">
        <v>62</v>
      </c>
      <c r="R17" s="19"/>
      <c r="S17" s="35"/>
      <c r="T17" s="35"/>
    </row>
    <row r="18" spans="1:20" ht="27" thickBot="1" x14ac:dyDescent="0.3">
      <c r="A18" s="38" t="s">
        <v>53</v>
      </c>
      <c r="B18" s="39">
        <f t="shared" ref="B18:J18" si="1">SUM(B13:B17)</f>
        <v>12</v>
      </c>
      <c r="C18" s="39">
        <f t="shared" si="1"/>
        <v>17</v>
      </c>
      <c r="D18" s="39">
        <f t="shared" si="1"/>
        <v>0</v>
      </c>
      <c r="E18" s="39">
        <f t="shared" si="1"/>
        <v>0</v>
      </c>
      <c r="F18" s="39">
        <f t="shared" si="1"/>
        <v>21</v>
      </c>
      <c r="G18" s="39">
        <f t="shared" si="1"/>
        <v>0</v>
      </c>
      <c r="H18" s="39">
        <f t="shared" si="1"/>
        <v>0</v>
      </c>
      <c r="I18" s="39">
        <f t="shared" si="1"/>
        <v>20</v>
      </c>
      <c r="J18" s="39">
        <f t="shared" si="1"/>
        <v>14</v>
      </c>
      <c r="K18" s="35">
        <f>SUM(B18:J18)</f>
        <v>84</v>
      </c>
      <c r="L18" s="19"/>
      <c r="M18" s="39">
        <f>SUM(M13:M17)</f>
        <v>429</v>
      </c>
      <c r="N18" s="39">
        <f>SUM(N13:N17)</f>
        <v>51</v>
      </c>
      <c r="O18" s="39">
        <f>SUM(O13:O17)</f>
        <v>0</v>
      </c>
      <c r="P18" s="39">
        <f>SUM(P13:P17)</f>
        <v>165</v>
      </c>
      <c r="Q18" s="39">
        <f>SUM(Q13:Q17)</f>
        <v>213</v>
      </c>
      <c r="R18" s="19"/>
      <c r="S18" s="39">
        <f>SUM(S13:S17)</f>
        <v>0</v>
      </c>
      <c r="T18" s="39">
        <f>SUM(T13:T17)</f>
        <v>0</v>
      </c>
    </row>
    <row r="19" spans="1:20" ht="15.75" thickTop="1" x14ac:dyDescent="0.25">
      <c r="A19" s="34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x14ac:dyDescent="0.25">
      <c r="A20" s="34">
        <v>44753</v>
      </c>
      <c r="B20" s="35">
        <v>3</v>
      </c>
      <c r="C20" s="35">
        <v>0</v>
      </c>
      <c r="D20" s="35">
        <v>0</v>
      </c>
      <c r="E20" s="35">
        <v>0</v>
      </c>
      <c r="F20" s="35">
        <v>7</v>
      </c>
      <c r="G20" s="35">
        <v>0</v>
      </c>
      <c r="H20" s="35">
        <v>0</v>
      </c>
      <c r="I20" s="35">
        <v>5</v>
      </c>
      <c r="J20" s="35">
        <v>4</v>
      </c>
      <c r="K20" s="35">
        <f t="shared" ref="K20:K25" si="2">SUM(B20:J20)</f>
        <v>19</v>
      </c>
      <c r="L20" s="19"/>
      <c r="M20" s="84">
        <v>106</v>
      </c>
      <c r="N20" s="36"/>
      <c r="O20" s="35"/>
      <c r="P20" s="35">
        <v>41</v>
      </c>
      <c r="Q20" s="35">
        <v>65</v>
      </c>
      <c r="R20" s="19"/>
      <c r="S20" s="35"/>
      <c r="T20" s="35"/>
    </row>
    <row r="21" spans="1:20" x14ac:dyDescent="0.25">
      <c r="A21" s="34">
        <v>44754</v>
      </c>
      <c r="B21" s="35">
        <v>4</v>
      </c>
      <c r="C21" s="35">
        <v>3</v>
      </c>
      <c r="D21" s="35">
        <v>0</v>
      </c>
      <c r="E21" s="35">
        <v>0</v>
      </c>
      <c r="F21" s="35">
        <v>4</v>
      </c>
      <c r="G21" s="35">
        <v>0</v>
      </c>
      <c r="H21" s="35">
        <v>0</v>
      </c>
      <c r="I21" s="35">
        <v>2</v>
      </c>
      <c r="J21" s="35">
        <v>0</v>
      </c>
      <c r="K21" s="35">
        <f t="shared" si="2"/>
        <v>13</v>
      </c>
      <c r="L21" s="19"/>
      <c r="M21" s="35">
        <v>102</v>
      </c>
      <c r="N21" s="36"/>
      <c r="O21" s="35"/>
      <c r="P21" s="35">
        <v>40</v>
      </c>
      <c r="Q21" s="35">
        <v>62</v>
      </c>
      <c r="R21" s="19"/>
      <c r="S21" s="35"/>
      <c r="T21" s="35"/>
    </row>
    <row r="22" spans="1:20" x14ac:dyDescent="0.25">
      <c r="A22" s="34">
        <v>44755</v>
      </c>
      <c r="B22" s="35">
        <v>4</v>
      </c>
      <c r="C22" s="35">
        <v>3</v>
      </c>
      <c r="D22" s="35">
        <v>0</v>
      </c>
      <c r="E22" s="35">
        <v>0</v>
      </c>
      <c r="F22" s="35">
        <v>3</v>
      </c>
      <c r="G22" s="35">
        <v>0</v>
      </c>
      <c r="H22" s="35">
        <v>0</v>
      </c>
      <c r="I22" s="35">
        <v>6</v>
      </c>
      <c r="J22" s="35">
        <v>3</v>
      </c>
      <c r="K22" s="35">
        <f t="shared" si="2"/>
        <v>19</v>
      </c>
      <c r="L22" s="19"/>
      <c r="M22" s="35">
        <v>105</v>
      </c>
      <c r="N22" s="36"/>
      <c r="O22" s="35"/>
      <c r="P22" s="35">
        <v>42</v>
      </c>
      <c r="Q22" s="35">
        <v>63</v>
      </c>
      <c r="R22" s="19"/>
      <c r="S22" s="35">
        <v>23.29</v>
      </c>
      <c r="T22" s="35">
        <v>170</v>
      </c>
    </row>
    <row r="23" spans="1:20" x14ac:dyDescent="0.25">
      <c r="A23" s="34">
        <v>44756</v>
      </c>
      <c r="B23" s="35">
        <v>4</v>
      </c>
      <c r="C23" s="35">
        <v>4</v>
      </c>
      <c r="D23" s="35">
        <v>0</v>
      </c>
      <c r="E23" s="35">
        <v>0</v>
      </c>
      <c r="F23" s="35">
        <v>3</v>
      </c>
      <c r="G23" s="35">
        <v>0</v>
      </c>
      <c r="H23" s="35">
        <v>0</v>
      </c>
      <c r="I23" s="35">
        <v>2</v>
      </c>
      <c r="J23" s="35">
        <v>3</v>
      </c>
      <c r="K23" s="35">
        <f t="shared" si="2"/>
        <v>16</v>
      </c>
      <c r="L23" s="19"/>
      <c r="M23" s="35">
        <v>109</v>
      </c>
      <c r="N23" s="36"/>
      <c r="O23" s="35"/>
      <c r="P23" s="35">
        <v>40</v>
      </c>
      <c r="Q23" s="35">
        <v>69</v>
      </c>
      <c r="R23" s="19"/>
      <c r="S23" s="35"/>
      <c r="T23" s="35"/>
    </row>
    <row r="24" spans="1:20" x14ac:dyDescent="0.25">
      <c r="A24" s="34">
        <v>44757</v>
      </c>
      <c r="B24" s="35">
        <v>4</v>
      </c>
      <c r="C24" s="35">
        <v>2</v>
      </c>
      <c r="D24" s="35">
        <v>0</v>
      </c>
      <c r="E24" s="35">
        <v>0</v>
      </c>
      <c r="F24" s="35">
        <v>5</v>
      </c>
      <c r="G24" s="35">
        <v>0</v>
      </c>
      <c r="H24" s="35">
        <v>0</v>
      </c>
      <c r="I24" s="35">
        <v>3</v>
      </c>
      <c r="J24" s="35">
        <v>3</v>
      </c>
      <c r="K24" s="35">
        <f t="shared" si="2"/>
        <v>17</v>
      </c>
      <c r="L24" s="19"/>
      <c r="M24" s="35">
        <v>106</v>
      </c>
      <c r="N24" s="36"/>
      <c r="O24" s="35"/>
      <c r="P24" s="35">
        <v>42</v>
      </c>
      <c r="Q24" s="35">
        <v>64</v>
      </c>
      <c r="R24" s="19"/>
      <c r="S24" s="35"/>
      <c r="T24" s="35"/>
    </row>
    <row r="25" spans="1:20" ht="27" thickBot="1" x14ac:dyDescent="0.3">
      <c r="A25" s="38" t="s">
        <v>53</v>
      </c>
      <c r="B25" s="39">
        <f t="shared" ref="B25:J25" si="3">SUM(B20:B24)</f>
        <v>19</v>
      </c>
      <c r="C25" s="39">
        <f t="shared" si="3"/>
        <v>12</v>
      </c>
      <c r="D25" s="39">
        <f t="shared" si="3"/>
        <v>0</v>
      </c>
      <c r="E25" s="39">
        <f t="shared" si="3"/>
        <v>0</v>
      </c>
      <c r="F25" s="39">
        <f t="shared" si="3"/>
        <v>22</v>
      </c>
      <c r="G25" s="39">
        <f t="shared" si="3"/>
        <v>0</v>
      </c>
      <c r="H25" s="39">
        <f t="shared" si="3"/>
        <v>0</v>
      </c>
      <c r="I25" s="39">
        <f t="shared" si="3"/>
        <v>18</v>
      </c>
      <c r="J25" s="39">
        <f t="shared" si="3"/>
        <v>13</v>
      </c>
      <c r="K25" s="35">
        <f t="shared" si="2"/>
        <v>84</v>
      </c>
      <c r="L25" s="19"/>
      <c r="M25" s="39">
        <f>SUM(M20:M24)</f>
        <v>528</v>
      </c>
      <c r="N25" s="39">
        <f>SUM(N20:N24)</f>
        <v>0</v>
      </c>
      <c r="O25" s="39">
        <f>SUM(O20:O24)</f>
        <v>0</v>
      </c>
      <c r="P25" s="39">
        <f>SUM(P20:P24)</f>
        <v>205</v>
      </c>
      <c r="Q25" s="39">
        <f>SUM(Q20:Q24)</f>
        <v>323</v>
      </c>
      <c r="R25" s="19"/>
      <c r="S25" s="39">
        <f>SUM(S20:S24)</f>
        <v>23.29</v>
      </c>
      <c r="T25" s="39">
        <f>SUM(T20:T24)</f>
        <v>170</v>
      </c>
    </row>
    <row r="26" spans="1:20" ht="15.75" thickTop="1" x14ac:dyDescent="0.25">
      <c r="A26" s="34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x14ac:dyDescent="0.25">
      <c r="A27" s="34">
        <v>44760</v>
      </c>
      <c r="B27" s="35">
        <v>4</v>
      </c>
      <c r="C27" s="35">
        <v>4</v>
      </c>
      <c r="D27" s="35">
        <v>0</v>
      </c>
      <c r="E27" s="35">
        <v>0</v>
      </c>
      <c r="F27" s="35">
        <v>3</v>
      </c>
      <c r="G27" s="35">
        <v>0</v>
      </c>
      <c r="H27" s="35">
        <v>0</v>
      </c>
      <c r="I27" s="35">
        <v>2</v>
      </c>
      <c r="J27" s="35">
        <v>1</v>
      </c>
      <c r="K27" s="35">
        <f t="shared" ref="K27:K32" si="4">SUM(B27:J27)</f>
        <v>14</v>
      </c>
      <c r="L27" s="19"/>
      <c r="M27" s="35">
        <v>105</v>
      </c>
      <c r="N27" s="36"/>
      <c r="O27" s="35">
        <v>0</v>
      </c>
      <c r="P27" s="35">
        <v>40</v>
      </c>
      <c r="Q27" s="35">
        <v>65</v>
      </c>
      <c r="R27" s="19"/>
      <c r="S27" s="35">
        <v>21.13</v>
      </c>
      <c r="T27" s="35">
        <v>150</v>
      </c>
    </row>
    <row r="28" spans="1:20" x14ac:dyDescent="0.25">
      <c r="A28" s="34">
        <v>44761</v>
      </c>
      <c r="B28" s="35">
        <v>7</v>
      </c>
      <c r="C28" s="35">
        <v>3</v>
      </c>
      <c r="D28" s="35">
        <v>0</v>
      </c>
      <c r="E28" s="35">
        <v>0</v>
      </c>
      <c r="F28" s="35">
        <v>2</v>
      </c>
      <c r="G28" s="35">
        <v>0</v>
      </c>
      <c r="H28" s="35">
        <v>0</v>
      </c>
      <c r="I28" s="35">
        <v>6</v>
      </c>
      <c r="J28" s="35">
        <v>3</v>
      </c>
      <c r="K28" s="35">
        <f t="shared" si="4"/>
        <v>21</v>
      </c>
      <c r="L28" s="19"/>
      <c r="M28" s="35">
        <v>105.6</v>
      </c>
      <c r="N28" s="36">
        <v>21.6</v>
      </c>
      <c r="O28" s="35">
        <v>0</v>
      </c>
      <c r="P28" s="35">
        <v>42</v>
      </c>
      <c r="Q28" s="35">
        <v>42</v>
      </c>
      <c r="R28" s="19"/>
      <c r="S28" s="35"/>
      <c r="T28" s="35"/>
    </row>
    <row r="29" spans="1:20" x14ac:dyDescent="0.25">
      <c r="A29" s="34">
        <v>44762</v>
      </c>
      <c r="B29" s="35">
        <v>3</v>
      </c>
      <c r="C29" s="35">
        <v>1</v>
      </c>
      <c r="D29" s="35">
        <v>0</v>
      </c>
      <c r="E29" s="35">
        <v>0</v>
      </c>
      <c r="F29" s="35">
        <v>2</v>
      </c>
      <c r="G29" s="35">
        <v>0</v>
      </c>
      <c r="H29" s="35">
        <v>0</v>
      </c>
      <c r="I29" s="35">
        <v>3</v>
      </c>
      <c r="J29" s="35">
        <v>1</v>
      </c>
      <c r="K29" s="35">
        <f t="shared" si="4"/>
        <v>10</v>
      </c>
      <c r="L29" s="19"/>
      <c r="M29" s="35">
        <v>106.1</v>
      </c>
      <c r="N29" s="36">
        <v>23.1</v>
      </c>
      <c r="O29" s="35">
        <v>0</v>
      </c>
      <c r="P29" s="35">
        <v>41</v>
      </c>
      <c r="Q29" s="35">
        <v>42</v>
      </c>
      <c r="R29" s="19"/>
      <c r="S29" s="35"/>
      <c r="T29" s="35"/>
    </row>
    <row r="30" spans="1:20" x14ac:dyDescent="0.25">
      <c r="A30" s="34">
        <v>44763</v>
      </c>
      <c r="B30" s="35">
        <v>5</v>
      </c>
      <c r="C30" s="35">
        <v>7</v>
      </c>
      <c r="D30" s="35">
        <v>0</v>
      </c>
      <c r="E30" s="35">
        <v>0</v>
      </c>
      <c r="F30" s="35">
        <v>9</v>
      </c>
      <c r="G30" s="35">
        <v>0</v>
      </c>
      <c r="H30" s="35">
        <v>0</v>
      </c>
      <c r="I30" s="35">
        <v>4</v>
      </c>
      <c r="J30" s="35">
        <v>1</v>
      </c>
      <c r="K30" s="35">
        <f t="shared" si="4"/>
        <v>26</v>
      </c>
      <c r="L30" s="19"/>
      <c r="M30" s="35">
        <v>112.8</v>
      </c>
      <c r="N30" s="36">
        <v>29.8</v>
      </c>
      <c r="O30" s="35">
        <v>0</v>
      </c>
      <c r="P30" s="35">
        <v>41</v>
      </c>
      <c r="Q30" s="35">
        <v>42</v>
      </c>
      <c r="R30" s="19"/>
      <c r="S30" s="35"/>
      <c r="T30" s="35"/>
    </row>
    <row r="31" spans="1:20" x14ac:dyDescent="0.25">
      <c r="A31" s="34">
        <v>44764</v>
      </c>
      <c r="B31" s="35">
        <v>6</v>
      </c>
      <c r="C31" s="35">
        <v>2</v>
      </c>
      <c r="D31" s="35">
        <v>0</v>
      </c>
      <c r="E31" s="35">
        <v>0</v>
      </c>
      <c r="F31" s="35">
        <v>6</v>
      </c>
      <c r="G31" s="35">
        <v>0</v>
      </c>
      <c r="H31" s="35">
        <v>0</v>
      </c>
      <c r="I31" s="35">
        <v>4</v>
      </c>
      <c r="J31" s="35">
        <v>3</v>
      </c>
      <c r="K31" s="35">
        <f t="shared" si="4"/>
        <v>21</v>
      </c>
      <c r="L31" s="19"/>
      <c r="M31" s="35">
        <v>103.6</v>
      </c>
      <c r="N31" s="36">
        <v>21.6</v>
      </c>
      <c r="O31" s="35">
        <v>0</v>
      </c>
      <c r="P31" s="35">
        <v>41</v>
      </c>
      <c r="Q31" s="35">
        <v>41</v>
      </c>
      <c r="R31" s="19"/>
      <c r="S31" s="35"/>
      <c r="T31" s="35"/>
    </row>
    <row r="32" spans="1:20" ht="27" thickBot="1" x14ac:dyDescent="0.3">
      <c r="A32" s="38" t="s">
        <v>53</v>
      </c>
      <c r="B32" s="39">
        <f t="shared" ref="B32:J32" si="5">SUM(B27:B31)</f>
        <v>25</v>
      </c>
      <c r="C32" s="39">
        <f t="shared" si="5"/>
        <v>17</v>
      </c>
      <c r="D32" s="39">
        <f t="shared" si="5"/>
        <v>0</v>
      </c>
      <c r="E32" s="39">
        <f t="shared" si="5"/>
        <v>0</v>
      </c>
      <c r="F32" s="39">
        <f t="shared" si="5"/>
        <v>22</v>
      </c>
      <c r="G32" s="39">
        <f t="shared" si="5"/>
        <v>0</v>
      </c>
      <c r="H32" s="39">
        <f t="shared" si="5"/>
        <v>0</v>
      </c>
      <c r="I32" s="39">
        <f t="shared" si="5"/>
        <v>19</v>
      </c>
      <c r="J32" s="39">
        <f t="shared" si="5"/>
        <v>9</v>
      </c>
      <c r="K32" s="35">
        <f t="shared" si="4"/>
        <v>92</v>
      </c>
      <c r="L32" s="19"/>
      <c r="M32" s="39">
        <f>SUM(M27:M31)</f>
        <v>533.1</v>
      </c>
      <c r="N32" s="39">
        <f>SUM(N27:N31)</f>
        <v>96.1</v>
      </c>
      <c r="O32" s="39">
        <f>SUM(O27:O31)</f>
        <v>0</v>
      </c>
      <c r="P32" s="39">
        <f>SUM(P27:P31)</f>
        <v>205</v>
      </c>
      <c r="Q32" s="39">
        <f>SUM(Q27:Q31)</f>
        <v>232</v>
      </c>
      <c r="R32" s="19"/>
      <c r="S32" s="39">
        <f>SUM(S27:S31)</f>
        <v>21.13</v>
      </c>
      <c r="T32" s="39">
        <f>SUM(T27:T31)</f>
        <v>150</v>
      </c>
    </row>
    <row r="33" spans="1:20" ht="15.75" thickTop="1" x14ac:dyDescent="0.25">
      <c r="A33" s="3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34">
        <v>44767</v>
      </c>
      <c r="B34" s="36">
        <v>5</v>
      </c>
      <c r="C34" s="36">
        <v>3</v>
      </c>
      <c r="D34" s="36">
        <v>0</v>
      </c>
      <c r="E34" s="36">
        <v>0</v>
      </c>
      <c r="F34" s="36">
        <v>2</v>
      </c>
      <c r="G34" s="36">
        <v>0</v>
      </c>
      <c r="H34" s="36">
        <v>0</v>
      </c>
      <c r="I34" s="36">
        <v>4</v>
      </c>
      <c r="J34" s="36">
        <v>3</v>
      </c>
      <c r="K34" s="35">
        <f t="shared" ref="K34:K39" si="6">SUM(B34:J34)</f>
        <v>17</v>
      </c>
      <c r="L34" s="19"/>
      <c r="M34" s="36">
        <v>105.2</v>
      </c>
      <c r="N34" s="36">
        <v>22.2</v>
      </c>
      <c r="O34" s="36">
        <v>0</v>
      </c>
      <c r="P34" s="36">
        <v>41</v>
      </c>
      <c r="Q34" s="36">
        <v>42</v>
      </c>
      <c r="R34" s="19"/>
      <c r="S34" s="36"/>
      <c r="T34" s="36"/>
    </row>
    <row r="35" spans="1:20" x14ac:dyDescent="0.25">
      <c r="A35" s="34">
        <v>44768</v>
      </c>
      <c r="B35" s="40">
        <v>6</v>
      </c>
      <c r="C35" s="40">
        <v>6</v>
      </c>
      <c r="D35" s="40">
        <v>0</v>
      </c>
      <c r="E35" s="40">
        <v>0</v>
      </c>
      <c r="F35" s="40">
        <v>5</v>
      </c>
      <c r="G35" s="40">
        <v>0</v>
      </c>
      <c r="H35" s="40">
        <v>0</v>
      </c>
      <c r="I35" s="40">
        <v>3</v>
      </c>
      <c r="J35" s="40">
        <v>2</v>
      </c>
      <c r="K35" s="35">
        <f t="shared" si="6"/>
        <v>22</v>
      </c>
      <c r="L35" s="19"/>
      <c r="M35" s="40">
        <v>112.8</v>
      </c>
      <c r="N35" s="36">
        <v>27.8</v>
      </c>
      <c r="O35" s="40">
        <v>0</v>
      </c>
      <c r="P35" s="40">
        <v>42</v>
      </c>
      <c r="Q35" s="40">
        <v>43</v>
      </c>
      <c r="R35" s="19"/>
      <c r="S35" s="40"/>
      <c r="T35" s="40"/>
    </row>
    <row r="36" spans="1:20" x14ac:dyDescent="0.25">
      <c r="A36" s="34">
        <v>44769</v>
      </c>
      <c r="B36" s="40">
        <v>6</v>
      </c>
      <c r="C36" s="40">
        <v>3</v>
      </c>
      <c r="D36" s="40">
        <v>0</v>
      </c>
      <c r="E36" s="40">
        <v>0</v>
      </c>
      <c r="F36" s="40">
        <v>5</v>
      </c>
      <c r="G36" s="40">
        <v>0</v>
      </c>
      <c r="H36" s="40">
        <v>0</v>
      </c>
      <c r="I36" s="40">
        <v>2</v>
      </c>
      <c r="J36" s="40">
        <v>5</v>
      </c>
      <c r="K36" s="35">
        <f t="shared" si="6"/>
        <v>21</v>
      </c>
      <c r="L36" s="19"/>
      <c r="M36" s="40">
        <v>105.7</v>
      </c>
      <c r="N36" s="36">
        <v>22.7</v>
      </c>
      <c r="O36" s="40">
        <v>0</v>
      </c>
      <c r="P36" s="40">
        <v>42</v>
      </c>
      <c r="Q36" s="40">
        <v>41</v>
      </c>
      <c r="R36" s="19"/>
      <c r="S36" s="40"/>
      <c r="T36" s="40"/>
    </row>
    <row r="37" spans="1:20" x14ac:dyDescent="0.25">
      <c r="A37" s="34">
        <v>44770</v>
      </c>
      <c r="B37" s="40">
        <v>8</v>
      </c>
      <c r="C37" s="40">
        <v>5</v>
      </c>
      <c r="D37" s="40">
        <v>0</v>
      </c>
      <c r="E37" s="40">
        <v>0</v>
      </c>
      <c r="F37" s="40">
        <v>3</v>
      </c>
      <c r="G37" s="40">
        <v>0</v>
      </c>
      <c r="H37" s="40">
        <v>0</v>
      </c>
      <c r="I37" s="40">
        <v>5</v>
      </c>
      <c r="J37" s="40">
        <v>2</v>
      </c>
      <c r="K37" s="35">
        <f t="shared" si="6"/>
        <v>23</v>
      </c>
      <c r="L37" s="19"/>
      <c r="M37" s="40">
        <v>106.2</v>
      </c>
      <c r="N37" s="36">
        <v>24.2</v>
      </c>
      <c r="O37" s="40">
        <v>0</v>
      </c>
      <c r="P37" s="40">
        <v>41</v>
      </c>
      <c r="Q37" s="40">
        <v>41</v>
      </c>
      <c r="R37" s="19"/>
      <c r="S37" s="40"/>
      <c r="T37" s="40"/>
    </row>
    <row r="38" spans="1:20" x14ac:dyDescent="0.25">
      <c r="A38" s="34">
        <v>44771</v>
      </c>
      <c r="B38" s="40">
        <v>6</v>
      </c>
      <c r="C38" s="40">
        <v>4</v>
      </c>
      <c r="D38" s="40">
        <v>0</v>
      </c>
      <c r="E38" s="40">
        <v>0</v>
      </c>
      <c r="F38" s="40">
        <v>9</v>
      </c>
      <c r="G38" s="40">
        <v>0</v>
      </c>
      <c r="H38" s="40">
        <v>0</v>
      </c>
      <c r="I38" s="40">
        <v>6</v>
      </c>
      <c r="J38" s="40">
        <v>1</v>
      </c>
      <c r="K38" s="35">
        <f t="shared" si="6"/>
        <v>26</v>
      </c>
      <c r="L38" s="19"/>
      <c r="M38" s="40">
        <v>110.5</v>
      </c>
      <c r="N38" s="36">
        <v>26.5</v>
      </c>
      <c r="O38" s="40">
        <v>0</v>
      </c>
      <c r="P38" s="40">
        <v>41</v>
      </c>
      <c r="Q38" s="40">
        <v>43</v>
      </c>
      <c r="R38" s="19"/>
      <c r="S38" s="40"/>
      <c r="T38" s="40"/>
    </row>
    <row r="39" spans="1:20" ht="27" thickBot="1" x14ac:dyDescent="0.3">
      <c r="A39" s="38" t="s">
        <v>53</v>
      </c>
      <c r="B39" s="39">
        <f t="shared" ref="B39:J39" si="7">SUM(B33:B38)</f>
        <v>31</v>
      </c>
      <c r="C39" s="39">
        <f t="shared" si="7"/>
        <v>21</v>
      </c>
      <c r="D39" s="39">
        <f t="shared" si="7"/>
        <v>0</v>
      </c>
      <c r="E39" s="39">
        <f t="shared" si="7"/>
        <v>0</v>
      </c>
      <c r="F39" s="39">
        <f t="shared" si="7"/>
        <v>24</v>
      </c>
      <c r="G39" s="39">
        <f t="shared" si="7"/>
        <v>0</v>
      </c>
      <c r="H39" s="39">
        <f t="shared" si="7"/>
        <v>0</v>
      </c>
      <c r="I39" s="39">
        <f t="shared" si="7"/>
        <v>20</v>
      </c>
      <c r="J39" s="39">
        <f t="shared" si="7"/>
        <v>13</v>
      </c>
      <c r="K39" s="35">
        <f t="shared" si="6"/>
        <v>109</v>
      </c>
      <c r="L39" s="19"/>
      <c r="M39" s="39">
        <f>SUM(M33:M38)</f>
        <v>540.4</v>
      </c>
      <c r="N39" s="39">
        <f>SUM(N34:N38)</f>
        <v>123.4</v>
      </c>
      <c r="O39" s="39">
        <f>SUM(O33:O38)</f>
        <v>0</v>
      </c>
      <c r="P39" s="39">
        <f>SUM(P33:P38)</f>
        <v>207</v>
      </c>
      <c r="Q39" s="39">
        <f>SUM(Q33:Q38)</f>
        <v>210</v>
      </c>
      <c r="R39" s="19"/>
      <c r="S39" s="39">
        <f>SUM(S33:S38)</f>
        <v>0</v>
      </c>
      <c r="T39" s="39">
        <f>SUM(T33:T38)</f>
        <v>0</v>
      </c>
    </row>
    <row r="40" spans="1:20" ht="15.75" thickTop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37"/>
      <c r="M40" s="19"/>
      <c r="N40" s="19"/>
      <c r="O40" s="19"/>
      <c r="P40" s="19"/>
      <c r="Q40" s="19"/>
      <c r="R40" s="19"/>
      <c r="S40" s="19"/>
      <c r="T40" s="19"/>
    </row>
    <row r="41" spans="1:20" ht="15.75" thickBo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37"/>
      <c r="M41" s="19"/>
      <c r="N41" s="19"/>
      <c r="O41" s="19"/>
      <c r="P41" s="19"/>
      <c r="Q41" s="19"/>
      <c r="R41" s="19"/>
      <c r="S41" s="19"/>
      <c r="T41" s="19"/>
    </row>
    <row r="42" spans="1:20" ht="26.25" thickBot="1" x14ac:dyDescent="0.3">
      <c r="A42" s="41" t="s">
        <v>54</v>
      </c>
      <c r="B42" s="42">
        <f t="shared" ref="B42:K42" si="8">SUM(B11,B18,B25,B32,B39)</f>
        <v>89</v>
      </c>
      <c r="C42" s="42">
        <f t="shared" si="8"/>
        <v>69</v>
      </c>
      <c r="D42" s="42">
        <f t="shared" si="8"/>
        <v>0</v>
      </c>
      <c r="E42" s="42">
        <f t="shared" si="8"/>
        <v>0</v>
      </c>
      <c r="F42" s="42">
        <f t="shared" si="8"/>
        <v>90</v>
      </c>
      <c r="G42" s="42">
        <f t="shared" si="8"/>
        <v>0</v>
      </c>
      <c r="H42" s="42">
        <f t="shared" si="8"/>
        <v>0</v>
      </c>
      <c r="I42" s="42">
        <f t="shared" si="8"/>
        <v>80</v>
      </c>
      <c r="J42" s="43">
        <f t="shared" si="8"/>
        <v>50</v>
      </c>
      <c r="K42" s="42">
        <f t="shared" si="8"/>
        <v>378</v>
      </c>
      <c r="L42" s="37"/>
      <c r="M42" s="43">
        <f>SUM(M11,M18,M25,M32,M39)</f>
        <v>2133.5</v>
      </c>
      <c r="N42" s="44">
        <f>SUM(N11,N18,N25,N32,N39)</f>
        <v>270.5</v>
      </c>
      <c r="O42" s="45">
        <f>SUM(O11,O18,O25,O32,O39)</f>
        <v>0</v>
      </c>
      <c r="P42" s="46">
        <f>SUM(P11,P18,P25,P32,P39)</f>
        <v>822</v>
      </c>
      <c r="Q42" s="42">
        <f>SUM(Q11,Q18,Q25,Q32,Q39)</f>
        <v>1041</v>
      </c>
      <c r="R42" s="37"/>
      <c r="S42" s="42">
        <f>SUM(S11,S18,S25,S32,S39)</f>
        <v>44.42</v>
      </c>
      <c r="T42" s="45">
        <f>SUM(T11,T18,T25,T32,T39)</f>
        <v>320</v>
      </c>
    </row>
    <row r="43" spans="1:20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workbookViewId="0">
      <selection activeCell="G27" sqref="G27"/>
    </sheetView>
  </sheetViews>
  <sheetFormatPr defaultRowHeight="15" x14ac:dyDescent="0.25"/>
  <cols>
    <col min="7" max="7" width="11.28515625" customWidth="1"/>
    <col min="8" max="8" width="9.140625" style="58"/>
  </cols>
  <sheetData>
    <row r="2" spans="1:8" x14ac:dyDescent="0.25">
      <c r="A2" s="2" t="s">
        <v>73</v>
      </c>
    </row>
    <row r="4" spans="1:8" x14ac:dyDescent="0.25">
      <c r="A4" s="59"/>
      <c r="B4" s="60"/>
      <c r="C4" s="60"/>
      <c r="D4" s="60"/>
      <c r="E4" s="60"/>
      <c r="F4" s="60"/>
    </row>
    <row r="5" spans="1:8" x14ac:dyDescent="0.25">
      <c r="A5" s="2"/>
    </row>
    <row r="8" spans="1:8" x14ac:dyDescent="0.25">
      <c r="A8" s="93" t="s">
        <v>9</v>
      </c>
      <c r="B8" s="93"/>
      <c r="C8" s="93"/>
      <c r="D8" s="93"/>
      <c r="E8" s="93"/>
      <c r="F8" s="93"/>
      <c r="G8" s="61" t="s">
        <v>74</v>
      </c>
      <c r="H8" s="62"/>
    </row>
    <row r="9" spans="1:8" x14ac:dyDescent="0.25">
      <c r="A9" s="86" t="s">
        <v>14</v>
      </c>
      <c r="B9" s="87"/>
      <c r="C9" s="87"/>
      <c r="D9" s="87"/>
      <c r="E9" s="87"/>
      <c r="F9" s="88"/>
      <c r="G9" s="63"/>
      <c r="H9" s="64"/>
    </row>
    <row r="10" spans="1:8" x14ac:dyDescent="0.25">
      <c r="A10" s="86" t="s">
        <v>16</v>
      </c>
      <c r="B10" s="87"/>
      <c r="C10" s="87"/>
      <c r="D10" s="87"/>
      <c r="E10" s="87"/>
      <c r="F10" s="88"/>
      <c r="G10" s="63"/>
      <c r="H10" s="64"/>
    </row>
    <row r="11" spans="1:8" x14ac:dyDescent="0.25">
      <c r="A11" s="86" t="s">
        <v>18</v>
      </c>
      <c r="B11" s="87"/>
      <c r="C11" s="87"/>
      <c r="D11" s="87"/>
      <c r="E11" s="87"/>
      <c r="F11" s="88"/>
      <c r="G11" s="63"/>
      <c r="H11" s="64"/>
    </row>
    <row r="12" spans="1:8" x14ac:dyDescent="0.25">
      <c r="A12" s="86" t="s">
        <v>19</v>
      </c>
      <c r="B12" s="87"/>
      <c r="C12" s="87"/>
      <c r="D12" s="87"/>
      <c r="E12" s="87"/>
      <c r="F12" s="88"/>
      <c r="G12" s="63"/>
      <c r="H12" s="64"/>
    </row>
    <row r="13" spans="1:8" x14ac:dyDescent="0.25">
      <c r="A13" s="86" t="s">
        <v>20</v>
      </c>
      <c r="B13" s="87"/>
      <c r="C13" s="87"/>
      <c r="D13" s="87"/>
      <c r="E13" s="87"/>
      <c r="F13" s="88"/>
      <c r="G13" s="63"/>
      <c r="H13" s="64"/>
    </row>
    <row r="14" spans="1:8" x14ac:dyDescent="0.25">
      <c r="A14" s="86" t="s">
        <v>21</v>
      </c>
      <c r="B14" s="87"/>
      <c r="C14" s="87"/>
      <c r="D14" s="87"/>
      <c r="E14" s="87"/>
      <c r="F14" s="88"/>
      <c r="G14" s="63"/>
      <c r="H14" s="64"/>
    </row>
    <row r="15" spans="1:8" x14ac:dyDescent="0.25">
      <c r="A15" s="86" t="s">
        <v>22</v>
      </c>
      <c r="B15" s="87"/>
      <c r="C15" s="87"/>
      <c r="D15" s="87"/>
      <c r="E15" s="87"/>
      <c r="F15" s="88"/>
      <c r="G15" s="63"/>
      <c r="H15" s="64"/>
    </row>
    <row r="16" spans="1:8" x14ac:dyDescent="0.25">
      <c r="A16" s="86" t="s">
        <v>23</v>
      </c>
      <c r="B16" s="87"/>
      <c r="C16" s="87"/>
      <c r="D16" s="87"/>
      <c r="E16" s="87"/>
      <c r="F16" s="88"/>
      <c r="G16" s="63"/>
      <c r="H16" s="64"/>
    </row>
    <row r="17" spans="1:8" x14ac:dyDescent="0.25">
      <c r="A17" s="86" t="s">
        <v>24</v>
      </c>
      <c r="B17" s="87"/>
      <c r="C17" s="87"/>
      <c r="D17" s="87"/>
      <c r="E17" s="87"/>
      <c r="F17" s="88"/>
      <c r="G17" s="63"/>
      <c r="H17" s="64"/>
    </row>
    <row r="18" spans="1:8" x14ac:dyDescent="0.25">
      <c r="A18" s="86" t="s">
        <v>25</v>
      </c>
      <c r="B18" s="87"/>
      <c r="C18" s="87"/>
      <c r="D18" s="87"/>
      <c r="E18" s="87"/>
      <c r="F18" s="88"/>
      <c r="G18" s="63"/>
      <c r="H18" s="64"/>
    </row>
    <row r="19" spans="1:8" x14ac:dyDescent="0.25">
      <c r="A19" s="116" t="s">
        <v>26</v>
      </c>
      <c r="B19" s="113"/>
      <c r="C19" s="113"/>
      <c r="D19" s="113"/>
      <c r="E19" s="113"/>
      <c r="F19" s="117"/>
      <c r="G19" s="65"/>
      <c r="H19" s="64"/>
    </row>
    <row r="20" spans="1:8" ht="15.75" thickBot="1" x14ac:dyDescent="0.3">
      <c r="A20" s="118" t="s">
        <v>27</v>
      </c>
      <c r="B20" s="119"/>
      <c r="C20" s="119"/>
      <c r="D20" s="119"/>
      <c r="E20" s="119"/>
      <c r="F20" s="120"/>
      <c r="G20" s="66"/>
      <c r="H20" s="67"/>
    </row>
    <row r="21" spans="1:8" x14ac:dyDescent="0.25">
      <c r="A21" s="121" t="s">
        <v>28</v>
      </c>
      <c r="B21" s="122"/>
      <c r="C21" s="122"/>
      <c r="D21" s="122"/>
      <c r="E21" s="122"/>
      <c r="F21" s="123"/>
      <c r="G21" s="68"/>
      <c r="H21" s="64"/>
    </row>
    <row r="22" spans="1:8" x14ac:dyDescent="0.25">
      <c r="A22" s="86" t="s">
        <v>29</v>
      </c>
      <c r="B22" s="87"/>
      <c r="C22" s="87"/>
      <c r="D22" s="87"/>
      <c r="E22" s="87"/>
      <c r="F22" s="88"/>
      <c r="G22" s="63"/>
      <c r="H22" s="64"/>
    </row>
    <row r="23" spans="1:8" x14ac:dyDescent="0.25">
      <c r="A23" s="113" t="s">
        <v>30</v>
      </c>
      <c r="B23" s="113"/>
      <c r="C23" s="113"/>
      <c r="D23" s="113"/>
      <c r="E23" s="113"/>
      <c r="F23" s="113"/>
      <c r="G23" s="63"/>
      <c r="H23" s="8"/>
    </row>
    <row r="24" spans="1:8" x14ac:dyDescent="0.25">
      <c r="A24" s="113" t="s">
        <v>70</v>
      </c>
      <c r="B24" s="113"/>
      <c r="C24" s="113"/>
      <c r="D24" s="113"/>
      <c r="E24" s="113"/>
      <c r="F24" s="113"/>
      <c r="G24" s="63"/>
      <c r="H24" s="8"/>
    </row>
    <row r="25" spans="1:8" x14ac:dyDescent="0.25">
      <c r="A25" s="115" t="s">
        <v>32</v>
      </c>
      <c r="B25" s="115"/>
      <c r="C25" s="115"/>
      <c r="D25" s="115"/>
      <c r="E25" s="115"/>
      <c r="F25" s="115"/>
      <c r="G25" s="63"/>
      <c r="H25" s="8"/>
    </row>
    <row r="26" spans="1:8" x14ac:dyDescent="0.25">
      <c r="A26" s="69" t="s">
        <v>71</v>
      </c>
      <c r="B26" s="70"/>
      <c r="C26" s="70"/>
      <c r="D26" s="70"/>
      <c r="E26" s="70"/>
      <c r="F26" s="71"/>
      <c r="G26" s="83"/>
    </row>
    <row r="27" spans="1:8" x14ac:dyDescent="0.25">
      <c r="A27" s="13" t="s">
        <v>34</v>
      </c>
      <c r="B27" s="14"/>
      <c r="C27" s="14"/>
      <c r="D27" s="14"/>
      <c r="E27" s="14"/>
      <c r="F27" s="72"/>
      <c r="G27" s="83"/>
    </row>
    <row r="28" spans="1:8" x14ac:dyDescent="0.25">
      <c r="A28" s="73" t="s">
        <v>72</v>
      </c>
    </row>
  </sheetData>
  <mergeCells count="18">
    <mergeCell ref="A25:F25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13:F13"/>
    <mergeCell ref="A8:F8"/>
    <mergeCell ref="A9:F9"/>
    <mergeCell ref="A10:F10"/>
    <mergeCell ref="A11:F11"/>
    <mergeCell ref="A12:F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42"/>
  <sheetViews>
    <sheetView topLeftCell="A4" zoomScale="80" zoomScaleNormal="80" workbookViewId="0">
      <selection activeCell="R31" sqref="R31"/>
    </sheetView>
  </sheetViews>
  <sheetFormatPr defaultRowHeight="12.75" x14ac:dyDescent="0.2"/>
  <cols>
    <col min="1" max="1" width="10.85546875" style="19" bestFit="1" customWidth="1"/>
    <col min="2" max="2" width="9.140625" style="19"/>
    <col min="3" max="3" width="13.5703125" style="19" customWidth="1"/>
    <col min="4" max="5" width="9.140625" style="19"/>
    <col min="6" max="6" width="10.7109375" style="19" customWidth="1"/>
    <col min="7" max="7" width="13.42578125" style="19" customWidth="1"/>
    <col min="8" max="8" width="13.28515625" style="19" customWidth="1"/>
    <col min="9" max="9" width="11.42578125" style="19" customWidth="1"/>
    <col min="10" max="10" width="9.140625" style="19"/>
    <col min="11" max="11" width="13.42578125" style="19" customWidth="1"/>
    <col min="12" max="256" width="9.140625" style="19"/>
    <col min="257" max="257" width="10.85546875" style="19" bestFit="1" customWidth="1"/>
    <col min="258" max="261" width="9.140625" style="19"/>
    <col min="262" max="262" width="10.7109375" style="19" customWidth="1"/>
    <col min="263" max="263" width="13.42578125" style="19" customWidth="1"/>
    <col min="264" max="264" width="13.28515625" style="19" customWidth="1"/>
    <col min="265" max="265" width="11.42578125" style="19" customWidth="1"/>
    <col min="266" max="512" width="9.140625" style="19"/>
    <col min="513" max="513" width="10.85546875" style="19" bestFit="1" customWidth="1"/>
    <col min="514" max="517" width="9.140625" style="19"/>
    <col min="518" max="518" width="10.7109375" style="19" customWidth="1"/>
    <col min="519" max="519" width="13.42578125" style="19" customWidth="1"/>
    <col min="520" max="520" width="13.28515625" style="19" customWidth="1"/>
    <col min="521" max="521" width="11.42578125" style="19" customWidth="1"/>
    <col min="522" max="768" width="9.140625" style="19"/>
    <col min="769" max="769" width="10.85546875" style="19" bestFit="1" customWidth="1"/>
    <col min="770" max="773" width="9.140625" style="19"/>
    <col min="774" max="774" width="10.7109375" style="19" customWidth="1"/>
    <col min="775" max="775" width="13.42578125" style="19" customWidth="1"/>
    <col min="776" max="776" width="13.28515625" style="19" customWidth="1"/>
    <col min="777" max="777" width="11.42578125" style="19" customWidth="1"/>
    <col min="778" max="1024" width="9.140625" style="19"/>
    <col min="1025" max="1025" width="10.85546875" style="19" bestFit="1" customWidth="1"/>
    <col min="1026" max="1029" width="9.140625" style="19"/>
    <col min="1030" max="1030" width="10.7109375" style="19" customWidth="1"/>
    <col min="1031" max="1031" width="13.42578125" style="19" customWidth="1"/>
    <col min="1032" max="1032" width="13.28515625" style="19" customWidth="1"/>
    <col min="1033" max="1033" width="11.42578125" style="19" customWidth="1"/>
    <col min="1034" max="1280" width="9.140625" style="19"/>
    <col min="1281" max="1281" width="10.85546875" style="19" bestFit="1" customWidth="1"/>
    <col min="1282" max="1285" width="9.140625" style="19"/>
    <col min="1286" max="1286" width="10.7109375" style="19" customWidth="1"/>
    <col min="1287" max="1287" width="13.42578125" style="19" customWidth="1"/>
    <col min="1288" max="1288" width="13.28515625" style="19" customWidth="1"/>
    <col min="1289" max="1289" width="11.42578125" style="19" customWidth="1"/>
    <col min="1290" max="1536" width="9.140625" style="19"/>
    <col min="1537" max="1537" width="10.85546875" style="19" bestFit="1" customWidth="1"/>
    <col min="1538" max="1541" width="9.140625" style="19"/>
    <col min="1542" max="1542" width="10.7109375" style="19" customWidth="1"/>
    <col min="1543" max="1543" width="13.42578125" style="19" customWidth="1"/>
    <col min="1544" max="1544" width="13.28515625" style="19" customWidth="1"/>
    <col min="1545" max="1545" width="11.42578125" style="19" customWidth="1"/>
    <col min="1546" max="1792" width="9.140625" style="19"/>
    <col min="1793" max="1793" width="10.85546875" style="19" bestFit="1" customWidth="1"/>
    <col min="1794" max="1797" width="9.140625" style="19"/>
    <col min="1798" max="1798" width="10.7109375" style="19" customWidth="1"/>
    <col min="1799" max="1799" width="13.42578125" style="19" customWidth="1"/>
    <col min="1800" max="1800" width="13.28515625" style="19" customWidth="1"/>
    <col min="1801" max="1801" width="11.42578125" style="19" customWidth="1"/>
    <col min="1802" max="2048" width="9.140625" style="19"/>
    <col min="2049" max="2049" width="10.85546875" style="19" bestFit="1" customWidth="1"/>
    <col min="2050" max="2053" width="9.140625" style="19"/>
    <col min="2054" max="2054" width="10.7109375" style="19" customWidth="1"/>
    <col min="2055" max="2055" width="13.42578125" style="19" customWidth="1"/>
    <col min="2056" max="2056" width="13.28515625" style="19" customWidth="1"/>
    <col min="2057" max="2057" width="11.42578125" style="19" customWidth="1"/>
    <col min="2058" max="2304" width="9.140625" style="19"/>
    <col min="2305" max="2305" width="10.85546875" style="19" bestFit="1" customWidth="1"/>
    <col min="2306" max="2309" width="9.140625" style="19"/>
    <col min="2310" max="2310" width="10.7109375" style="19" customWidth="1"/>
    <col min="2311" max="2311" width="13.42578125" style="19" customWidth="1"/>
    <col min="2312" max="2312" width="13.28515625" style="19" customWidth="1"/>
    <col min="2313" max="2313" width="11.42578125" style="19" customWidth="1"/>
    <col min="2314" max="2560" width="9.140625" style="19"/>
    <col min="2561" max="2561" width="10.85546875" style="19" bestFit="1" customWidth="1"/>
    <col min="2562" max="2565" width="9.140625" style="19"/>
    <col min="2566" max="2566" width="10.7109375" style="19" customWidth="1"/>
    <col min="2567" max="2567" width="13.42578125" style="19" customWidth="1"/>
    <col min="2568" max="2568" width="13.28515625" style="19" customWidth="1"/>
    <col min="2569" max="2569" width="11.42578125" style="19" customWidth="1"/>
    <col min="2570" max="2816" width="9.140625" style="19"/>
    <col min="2817" max="2817" width="10.85546875" style="19" bestFit="1" customWidth="1"/>
    <col min="2818" max="2821" width="9.140625" style="19"/>
    <col min="2822" max="2822" width="10.7109375" style="19" customWidth="1"/>
    <col min="2823" max="2823" width="13.42578125" style="19" customWidth="1"/>
    <col min="2824" max="2824" width="13.28515625" style="19" customWidth="1"/>
    <col min="2825" max="2825" width="11.42578125" style="19" customWidth="1"/>
    <col min="2826" max="3072" width="9.140625" style="19"/>
    <col min="3073" max="3073" width="10.85546875" style="19" bestFit="1" customWidth="1"/>
    <col min="3074" max="3077" width="9.140625" style="19"/>
    <col min="3078" max="3078" width="10.7109375" style="19" customWidth="1"/>
    <col min="3079" max="3079" width="13.42578125" style="19" customWidth="1"/>
    <col min="3080" max="3080" width="13.28515625" style="19" customWidth="1"/>
    <col min="3081" max="3081" width="11.42578125" style="19" customWidth="1"/>
    <col min="3082" max="3328" width="9.140625" style="19"/>
    <col min="3329" max="3329" width="10.85546875" style="19" bestFit="1" customWidth="1"/>
    <col min="3330" max="3333" width="9.140625" style="19"/>
    <col min="3334" max="3334" width="10.7109375" style="19" customWidth="1"/>
    <col min="3335" max="3335" width="13.42578125" style="19" customWidth="1"/>
    <col min="3336" max="3336" width="13.28515625" style="19" customWidth="1"/>
    <col min="3337" max="3337" width="11.42578125" style="19" customWidth="1"/>
    <col min="3338" max="3584" width="9.140625" style="19"/>
    <col min="3585" max="3585" width="10.85546875" style="19" bestFit="1" customWidth="1"/>
    <col min="3586" max="3589" width="9.140625" style="19"/>
    <col min="3590" max="3590" width="10.7109375" style="19" customWidth="1"/>
    <col min="3591" max="3591" width="13.42578125" style="19" customWidth="1"/>
    <col min="3592" max="3592" width="13.28515625" style="19" customWidth="1"/>
    <col min="3593" max="3593" width="11.42578125" style="19" customWidth="1"/>
    <col min="3594" max="3840" width="9.140625" style="19"/>
    <col min="3841" max="3841" width="10.85546875" style="19" bestFit="1" customWidth="1"/>
    <col min="3842" max="3845" width="9.140625" style="19"/>
    <col min="3846" max="3846" width="10.7109375" style="19" customWidth="1"/>
    <col min="3847" max="3847" width="13.42578125" style="19" customWidth="1"/>
    <col min="3848" max="3848" width="13.28515625" style="19" customWidth="1"/>
    <col min="3849" max="3849" width="11.42578125" style="19" customWidth="1"/>
    <col min="3850" max="4096" width="9.140625" style="19"/>
    <col min="4097" max="4097" width="10.85546875" style="19" bestFit="1" customWidth="1"/>
    <col min="4098" max="4101" width="9.140625" style="19"/>
    <col min="4102" max="4102" width="10.7109375" style="19" customWidth="1"/>
    <col min="4103" max="4103" width="13.42578125" style="19" customWidth="1"/>
    <col min="4104" max="4104" width="13.28515625" style="19" customWidth="1"/>
    <col min="4105" max="4105" width="11.42578125" style="19" customWidth="1"/>
    <col min="4106" max="4352" width="9.140625" style="19"/>
    <col min="4353" max="4353" width="10.85546875" style="19" bestFit="1" customWidth="1"/>
    <col min="4354" max="4357" width="9.140625" style="19"/>
    <col min="4358" max="4358" width="10.7109375" style="19" customWidth="1"/>
    <col min="4359" max="4359" width="13.42578125" style="19" customWidth="1"/>
    <col min="4360" max="4360" width="13.28515625" style="19" customWidth="1"/>
    <col min="4361" max="4361" width="11.42578125" style="19" customWidth="1"/>
    <col min="4362" max="4608" width="9.140625" style="19"/>
    <col min="4609" max="4609" width="10.85546875" style="19" bestFit="1" customWidth="1"/>
    <col min="4610" max="4613" width="9.140625" style="19"/>
    <col min="4614" max="4614" width="10.7109375" style="19" customWidth="1"/>
    <col min="4615" max="4615" width="13.42578125" style="19" customWidth="1"/>
    <col min="4616" max="4616" width="13.28515625" style="19" customWidth="1"/>
    <col min="4617" max="4617" width="11.42578125" style="19" customWidth="1"/>
    <col min="4618" max="4864" width="9.140625" style="19"/>
    <col min="4865" max="4865" width="10.85546875" style="19" bestFit="1" customWidth="1"/>
    <col min="4866" max="4869" width="9.140625" style="19"/>
    <col min="4870" max="4870" width="10.7109375" style="19" customWidth="1"/>
    <col min="4871" max="4871" width="13.42578125" style="19" customWidth="1"/>
    <col min="4872" max="4872" width="13.28515625" style="19" customWidth="1"/>
    <col min="4873" max="4873" width="11.42578125" style="19" customWidth="1"/>
    <col min="4874" max="5120" width="9.140625" style="19"/>
    <col min="5121" max="5121" width="10.85546875" style="19" bestFit="1" customWidth="1"/>
    <col min="5122" max="5125" width="9.140625" style="19"/>
    <col min="5126" max="5126" width="10.7109375" style="19" customWidth="1"/>
    <col min="5127" max="5127" width="13.42578125" style="19" customWidth="1"/>
    <col min="5128" max="5128" width="13.28515625" style="19" customWidth="1"/>
    <col min="5129" max="5129" width="11.42578125" style="19" customWidth="1"/>
    <col min="5130" max="5376" width="9.140625" style="19"/>
    <col min="5377" max="5377" width="10.85546875" style="19" bestFit="1" customWidth="1"/>
    <col min="5378" max="5381" width="9.140625" style="19"/>
    <col min="5382" max="5382" width="10.7109375" style="19" customWidth="1"/>
    <col min="5383" max="5383" width="13.42578125" style="19" customWidth="1"/>
    <col min="5384" max="5384" width="13.28515625" style="19" customWidth="1"/>
    <col min="5385" max="5385" width="11.42578125" style="19" customWidth="1"/>
    <col min="5386" max="5632" width="9.140625" style="19"/>
    <col min="5633" max="5633" width="10.85546875" style="19" bestFit="1" customWidth="1"/>
    <col min="5634" max="5637" width="9.140625" style="19"/>
    <col min="5638" max="5638" width="10.7109375" style="19" customWidth="1"/>
    <col min="5639" max="5639" width="13.42578125" style="19" customWidth="1"/>
    <col min="5640" max="5640" width="13.28515625" style="19" customWidth="1"/>
    <col min="5641" max="5641" width="11.42578125" style="19" customWidth="1"/>
    <col min="5642" max="5888" width="9.140625" style="19"/>
    <col min="5889" max="5889" width="10.85546875" style="19" bestFit="1" customWidth="1"/>
    <col min="5890" max="5893" width="9.140625" style="19"/>
    <col min="5894" max="5894" width="10.7109375" style="19" customWidth="1"/>
    <col min="5895" max="5895" width="13.42578125" style="19" customWidth="1"/>
    <col min="5896" max="5896" width="13.28515625" style="19" customWidth="1"/>
    <col min="5897" max="5897" width="11.42578125" style="19" customWidth="1"/>
    <col min="5898" max="6144" width="9.140625" style="19"/>
    <col min="6145" max="6145" width="10.85546875" style="19" bestFit="1" customWidth="1"/>
    <col min="6146" max="6149" width="9.140625" style="19"/>
    <col min="6150" max="6150" width="10.7109375" style="19" customWidth="1"/>
    <col min="6151" max="6151" width="13.42578125" style="19" customWidth="1"/>
    <col min="6152" max="6152" width="13.28515625" style="19" customWidth="1"/>
    <col min="6153" max="6153" width="11.42578125" style="19" customWidth="1"/>
    <col min="6154" max="6400" width="9.140625" style="19"/>
    <col min="6401" max="6401" width="10.85546875" style="19" bestFit="1" customWidth="1"/>
    <col min="6402" max="6405" width="9.140625" style="19"/>
    <col min="6406" max="6406" width="10.7109375" style="19" customWidth="1"/>
    <col min="6407" max="6407" width="13.42578125" style="19" customWidth="1"/>
    <col min="6408" max="6408" width="13.28515625" style="19" customWidth="1"/>
    <col min="6409" max="6409" width="11.42578125" style="19" customWidth="1"/>
    <col min="6410" max="6656" width="9.140625" style="19"/>
    <col min="6657" max="6657" width="10.85546875" style="19" bestFit="1" customWidth="1"/>
    <col min="6658" max="6661" width="9.140625" style="19"/>
    <col min="6662" max="6662" width="10.7109375" style="19" customWidth="1"/>
    <col min="6663" max="6663" width="13.42578125" style="19" customWidth="1"/>
    <col min="6664" max="6664" width="13.28515625" style="19" customWidth="1"/>
    <col min="6665" max="6665" width="11.42578125" style="19" customWidth="1"/>
    <col min="6666" max="6912" width="9.140625" style="19"/>
    <col min="6913" max="6913" width="10.85546875" style="19" bestFit="1" customWidth="1"/>
    <col min="6914" max="6917" width="9.140625" style="19"/>
    <col min="6918" max="6918" width="10.7109375" style="19" customWidth="1"/>
    <col min="6919" max="6919" width="13.42578125" style="19" customWidth="1"/>
    <col min="6920" max="6920" width="13.28515625" style="19" customWidth="1"/>
    <col min="6921" max="6921" width="11.42578125" style="19" customWidth="1"/>
    <col min="6922" max="7168" width="9.140625" style="19"/>
    <col min="7169" max="7169" width="10.85546875" style="19" bestFit="1" customWidth="1"/>
    <col min="7170" max="7173" width="9.140625" style="19"/>
    <col min="7174" max="7174" width="10.7109375" style="19" customWidth="1"/>
    <col min="7175" max="7175" width="13.42578125" style="19" customWidth="1"/>
    <col min="7176" max="7176" width="13.28515625" style="19" customWidth="1"/>
    <col min="7177" max="7177" width="11.42578125" style="19" customWidth="1"/>
    <col min="7178" max="7424" width="9.140625" style="19"/>
    <col min="7425" max="7425" width="10.85546875" style="19" bestFit="1" customWidth="1"/>
    <col min="7426" max="7429" width="9.140625" style="19"/>
    <col min="7430" max="7430" width="10.7109375" style="19" customWidth="1"/>
    <col min="7431" max="7431" width="13.42578125" style="19" customWidth="1"/>
    <col min="7432" max="7432" width="13.28515625" style="19" customWidth="1"/>
    <col min="7433" max="7433" width="11.42578125" style="19" customWidth="1"/>
    <col min="7434" max="7680" width="9.140625" style="19"/>
    <col min="7681" max="7681" width="10.85546875" style="19" bestFit="1" customWidth="1"/>
    <col min="7682" max="7685" width="9.140625" style="19"/>
    <col min="7686" max="7686" width="10.7109375" style="19" customWidth="1"/>
    <col min="7687" max="7687" width="13.42578125" style="19" customWidth="1"/>
    <col min="7688" max="7688" width="13.28515625" style="19" customWidth="1"/>
    <col min="7689" max="7689" width="11.42578125" style="19" customWidth="1"/>
    <col min="7690" max="7936" width="9.140625" style="19"/>
    <col min="7937" max="7937" width="10.85546875" style="19" bestFit="1" customWidth="1"/>
    <col min="7938" max="7941" width="9.140625" style="19"/>
    <col min="7942" max="7942" width="10.7109375" style="19" customWidth="1"/>
    <col min="7943" max="7943" width="13.42578125" style="19" customWidth="1"/>
    <col min="7944" max="7944" width="13.28515625" style="19" customWidth="1"/>
    <col min="7945" max="7945" width="11.42578125" style="19" customWidth="1"/>
    <col min="7946" max="8192" width="9.140625" style="19"/>
    <col min="8193" max="8193" width="10.85546875" style="19" bestFit="1" customWidth="1"/>
    <col min="8194" max="8197" width="9.140625" style="19"/>
    <col min="8198" max="8198" width="10.7109375" style="19" customWidth="1"/>
    <col min="8199" max="8199" width="13.42578125" style="19" customWidth="1"/>
    <col min="8200" max="8200" width="13.28515625" style="19" customWidth="1"/>
    <col min="8201" max="8201" width="11.42578125" style="19" customWidth="1"/>
    <col min="8202" max="8448" width="9.140625" style="19"/>
    <col min="8449" max="8449" width="10.85546875" style="19" bestFit="1" customWidth="1"/>
    <col min="8450" max="8453" width="9.140625" style="19"/>
    <col min="8454" max="8454" width="10.7109375" style="19" customWidth="1"/>
    <col min="8455" max="8455" width="13.42578125" style="19" customWidth="1"/>
    <col min="8456" max="8456" width="13.28515625" style="19" customWidth="1"/>
    <col min="8457" max="8457" width="11.42578125" style="19" customWidth="1"/>
    <col min="8458" max="8704" width="9.140625" style="19"/>
    <col min="8705" max="8705" width="10.85546875" style="19" bestFit="1" customWidth="1"/>
    <col min="8706" max="8709" width="9.140625" style="19"/>
    <col min="8710" max="8710" width="10.7109375" style="19" customWidth="1"/>
    <col min="8711" max="8711" width="13.42578125" style="19" customWidth="1"/>
    <col min="8712" max="8712" width="13.28515625" style="19" customWidth="1"/>
    <col min="8713" max="8713" width="11.42578125" style="19" customWidth="1"/>
    <col min="8714" max="8960" width="9.140625" style="19"/>
    <col min="8961" max="8961" width="10.85546875" style="19" bestFit="1" customWidth="1"/>
    <col min="8962" max="8965" width="9.140625" style="19"/>
    <col min="8966" max="8966" width="10.7109375" style="19" customWidth="1"/>
    <col min="8967" max="8967" width="13.42578125" style="19" customWidth="1"/>
    <col min="8968" max="8968" width="13.28515625" style="19" customWidth="1"/>
    <col min="8969" max="8969" width="11.42578125" style="19" customWidth="1"/>
    <col min="8970" max="9216" width="9.140625" style="19"/>
    <col min="9217" max="9217" width="10.85546875" style="19" bestFit="1" customWidth="1"/>
    <col min="9218" max="9221" width="9.140625" style="19"/>
    <col min="9222" max="9222" width="10.7109375" style="19" customWidth="1"/>
    <col min="9223" max="9223" width="13.42578125" style="19" customWidth="1"/>
    <col min="9224" max="9224" width="13.28515625" style="19" customWidth="1"/>
    <col min="9225" max="9225" width="11.42578125" style="19" customWidth="1"/>
    <col min="9226" max="9472" width="9.140625" style="19"/>
    <col min="9473" max="9473" width="10.85546875" style="19" bestFit="1" customWidth="1"/>
    <col min="9474" max="9477" width="9.140625" style="19"/>
    <col min="9478" max="9478" width="10.7109375" style="19" customWidth="1"/>
    <col min="9479" max="9479" width="13.42578125" style="19" customWidth="1"/>
    <col min="9480" max="9480" width="13.28515625" style="19" customWidth="1"/>
    <col min="9481" max="9481" width="11.42578125" style="19" customWidth="1"/>
    <col min="9482" max="9728" width="9.140625" style="19"/>
    <col min="9729" max="9729" width="10.85546875" style="19" bestFit="1" customWidth="1"/>
    <col min="9730" max="9733" width="9.140625" style="19"/>
    <col min="9734" max="9734" width="10.7109375" style="19" customWidth="1"/>
    <col min="9735" max="9735" width="13.42578125" style="19" customWidth="1"/>
    <col min="9736" max="9736" width="13.28515625" style="19" customWidth="1"/>
    <col min="9737" max="9737" width="11.42578125" style="19" customWidth="1"/>
    <col min="9738" max="9984" width="9.140625" style="19"/>
    <col min="9985" max="9985" width="10.85546875" style="19" bestFit="1" customWidth="1"/>
    <col min="9986" max="9989" width="9.140625" style="19"/>
    <col min="9990" max="9990" width="10.7109375" style="19" customWidth="1"/>
    <col min="9991" max="9991" width="13.42578125" style="19" customWidth="1"/>
    <col min="9992" max="9992" width="13.28515625" style="19" customWidth="1"/>
    <col min="9993" max="9993" width="11.42578125" style="19" customWidth="1"/>
    <col min="9994" max="10240" width="9.140625" style="19"/>
    <col min="10241" max="10241" width="10.85546875" style="19" bestFit="1" customWidth="1"/>
    <col min="10242" max="10245" width="9.140625" style="19"/>
    <col min="10246" max="10246" width="10.7109375" style="19" customWidth="1"/>
    <col min="10247" max="10247" width="13.42578125" style="19" customWidth="1"/>
    <col min="10248" max="10248" width="13.28515625" style="19" customWidth="1"/>
    <col min="10249" max="10249" width="11.42578125" style="19" customWidth="1"/>
    <col min="10250" max="10496" width="9.140625" style="19"/>
    <col min="10497" max="10497" width="10.85546875" style="19" bestFit="1" customWidth="1"/>
    <col min="10498" max="10501" width="9.140625" style="19"/>
    <col min="10502" max="10502" width="10.7109375" style="19" customWidth="1"/>
    <col min="10503" max="10503" width="13.42578125" style="19" customWidth="1"/>
    <col min="10504" max="10504" width="13.28515625" style="19" customWidth="1"/>
    <col min="10505" max="10505" width="11.42578125" style="19" customWidth="1"/>
    <col min="10506" max="10752" width="9.140625" style="19"/>
    <col min="10753" max="10753" width="10.85546875" style="19" bestFit="1" customWidth="1"/>
    <col min="10754" max="10757" width="9.140625" style="19"/>
    <col min="10758" max="10758" width="10.7109375" style="19" customWidth="1"/>
    <col min="10759" max="10759" width="13.42578125" style="19" customWidth="1"/>
    <col min="10760" max="10760" width="13.28515625" style="19" customWidth="1"/>
    <col min="10761" max="10761" width="11.42578125" style="19" customWidth="1"/>
    <col min="10762" max="11008" width="9.140625" style="19"/>
    <col min="11009" max="11009" width="10.85546875" style="19" bestFit="1" customWidth="1"/>
    <col min="11010" max="11013" width="9.140625" style="19"/>
    <col min="11014" max="11014" width="10.7109375" style="19" customWidth="1"/>
    <col min="11015" max="11015" width="13.42578125" style="19" customWidth="1"/>
    <col min="11016" max="11016" width="13.28515625" style="19" customWidth="1"/>
    <col min="11017" max="11017" width="11.42578125" style="19" customWidth="1"/>
    <col min="11018" max="11264" width="9.140625" style="19"/>
    <col min="11265" max="11265" width="10.85546875" style="19" bestFit="1" customWidth="1"/>
    <col min="11266" max="11269" width="9.140625" style="19"/>
    <col min="11270" max="11270" width="10.7109375" style="19" customWidth="1"/>
    <col min="11271" max="11271" width="13.42578125" style="19" customWidth="1"/>
    <col min="11272" max="11272" width="13.28515625" style="19" customWidth="1"/>
    <col min="11273" max="11273" width="11.42578125" style="19" customWidth="1"/>
    <col min="11274" max="11520" width="9.140625" style="19"/>
    <col min="11521" max="11521" width="10.85546875" style="19" bestFit="1" customWidth="1"/>
    <col min="11522" max="11525" width="9.140625" style="19"/>
    <col min="11526" max="11526" width="10.7109375" style="19" customWidth="1"/>
    <col min="11527" max="11527" width="13.42578125" style="19" customWidth="1"/>
    <col min="11528" max="11528" width="13.28515625" style="19" customWidth="1"/>
    <col min="11529" max="11529" width="11.42578125" style="19" customWidth="1"/>
    <col min="11530" max="11776" width="9.140625" style="19"/>
    <col min="11777" max="11777" width="10.85546875" style="19" bestFit="1" customWidth="1"/>
    <col min="11778" max="11781" width="9.140625" style="19"/>
    <col min="11782" max="11782" width="10.7109375" style="19" customWidth="1"/>
    <col min="11783" max="11783" width="13.42578125" style="19" customWidth="1"/>
    <col min="11784" max="11784" width="13.28515625" style="19" customWidth="1"/>
    <col min="11785" max="11785" width="11.42578125" style="19" customWidth="1"/>
    <col min="11786" max="12032" width="9.140625" style="19"/>
    <col min="12033" max="12033" width="10.85546875" style="19" bestFit="1" customWidth="1"/>
    <col min="12034" max="12037" width="9.140625" style="19"/>
    <col min="12038" max="12038" width="10.7109375" style="19" customWidth="1"/>
    <col min="12039" max="12039" width="13.42578125" style="19" customWidth="1"/>
    <col min="12040" max="12040" width="13.28515625" style="19" customWidth="1"/>
    <col min="12041" max="12041" width="11.42578125" style="19" customWidth="1"/>
    <col min="12042" max="12288" width="9.140625" style="19"/>
    <col min="12289" max="12289" width="10.85546875" style="19" bestFit="1" customWidth="1"/>
    <col min="12290" max="12293" width="9.140625" style="19"/>
    <col min="12294" max="12294" width="10.7109375" style="19" customWidth="1"/>
    <col min="12295" max="12295" width="13.42578125" style="19" customWidth="1"/>
    <col min="12296" max="12296" width="13.28515625" style="19" customWidth="1"/>
    <col min="12297" max="12297" width="11.42578125" style="19" customWidth="1"/>
    <col min="12298" max="12544" width="9.140625" style="19"/>
    <col min="12545" max="12545" width="10.85546875" style="19" bestFit="1" customWidth="1"/>
    <col min="12546" max="12549" width="9.140625" style="19"/>
    <col min="12550" max="12550" width="10.7109375" style="19" customWidth="1"/>
    <col min="12551" max="12551" width="13.42578125" style="19" customWidth="1"/>
    <col min="12552" max="12552" width="13.28515625" style="19" customWidth="1"/>
    <col min="12553" max="12553" width="11.42578125" style="19" customWidth="1"/>
    <col min="12554" max="12800" width="9.140625" style="19"/>
    <col min="12801" max="12801" width="10.85546875" style="19" bestFit="1" customWidth="1"/>
    <col min="12802" max="12805" width="9.140625" style="19"/>
    <col min="12806" max="12806" width="10.7109375" style="19" customWidth="1"/>
    <col min="12807" max="12807" width="13.42578125" style="19" customWidth="1"/>
    <col min="12808" max="12808" width="13.28515625" style="19" customWidth="1"/>
    <col min="12809" max="12809" width="11.42578125" style="19" customWidth="1"/>
    <col min="12810" max="13056" width="9.140625" style="19"/>
    <col min="13057" max="13057" width="10.85546875" style="19" bestFit="1" customWidth="1"/>
    <col min="13058" max="13061" width="9.140625" style="19"/>
    <col min="13062" max="13062" width="10.7109375" style="19" customWidth="1"/>
    <col min="13063" max="13063" width="13.42578125" style="19" customWidth="1"/>
    <col min="13064" max="13064" width="13.28515625" style="19" customWidth="1"/>
    <col min="13065" max="13065" width="11.42578125" style="19" customWidth="1"/>
    <col min="13066" max="13312" width="9.140625" style="19"/>
    <col min="13313" max="13313" width="10.85546875" style="19" bestFit="1" customWidth="1"/>
    <col min="13314" max="13317" width="9.140625" style="19"/>
    <col min="13318" max="13318" width="10.7109375" style="19" customWidth="1"/>
    <col min="13319" max="13319" width="13.42578125" style="19" customWidth="1"/>
    <col min="13320" max="13320" width="13.28515625" style="19" customWidth="1"/>
    <col min="13321" max="13321" width="11.42578125" style="19" customWidth="1"/>
    <col min="13322" max="13568" width="9.140625" style="19"/>
    <col min="13569" max="13569" width="10.85546875" style="19" bestFit="1" customWidth="1"/>
    <col min="13570" max="13573" width="9.140625" style="19"/>
    <col min="13574" max="13574" width="10.7109375" style="19" customWidth="1"/>
    <col min="13575" max="13575" width="13.42578125" style="19" customWidth="1"/>
    <col min="13576" max="13576" width="13.28515625" style="19" customWidth="1"/>
    <col min="13577" max="13577" width="11.42578125" style="19" customWidth="1"/>
    <col min="13578" max="13824" width="9.140625" style="19"/>
    <col min="13825" max="13825" width="10.85546875" style="19" bestFit="1" customWidth="1"/>
    <col min="13826" max="13829" width="9.140625" style="19"/>
    <col min="13830" max="13830" width="10.7109375" style="19" customWidth="1"/>
    <col min="13831" max="13831" width="13.42578125" style="19" customWidth="1"/>
    <col min="13832" max="13832" width="13.28515625" style="19" customWidth="1"/>
    <col min="13833" max="13833" width="11.42578125" style="19" customWidth="1"/>
    <col min="13834" max="14080" width="9.140625" style="19"/>
    <col min="14081" max="14081" width="10.85546875" style="19" bestFit="1" customWidth="1"/>
    <col min="14082" max="14085" width="9.140625" style="19"/>
    <col min="14086" max="14086" width="10.7109375" style="19" customWidth="1"/>
    <col min="14087" max="14087" width="13.42578125" style="19" customWidth="1"/>
    <col min="14088" max="14088" width="13.28515625" style="19" customWidth="1"/>
    <col min="14089" max="14089" width="11.42578125" style="19" customWidth="1"/>
    <col min="14090" max="14336" width="9.140625" style="19"/>
    <col min="14337" max="14337" width="10.85546875" style="19" bestFit="1" customWidth="1"/>
    <col min="14338" max="14341" width="9.140625" style="19"/>
    <col min="14342" max="14342" width="10.7109375" style="19" customWidth="1"/>
    <col min="14343" max="14343" width="13.42578125" style="19" customWidth="1"/>
    <col min="14344" max="14344" width="13.28515625" style="19" customWidth="1"/>
    <col min="14345" max="14345" width="11.42578125" style="19" customWidth="1"/>
    <col min="14346" max="14592" width="9.140625" style="19"/>
    <col min="14593" max="14593" width="10.85546875" style="19" bestFit="1" customWidth="1"/>
    <col min="14594" max="14597" width="9.140625" style="19"/>
    <col min="14598" max="14598" width="10.7109375" style="19" customWidth="1"/>
    <col min="14599" max="14599" width="13.42578125" style="19" customWidth="1"/>
    <col min="14600" max="14600" width="13.28515625" style="19" customWidth="1"/>
    <col min="14601" max="14601" width="11.42578125" style="19" customWidth="1"/>
    <col min="14602" max="14848" width="9.140625" style="19"/>
    <col min="14849" max="14849" width="10.85546875" style="19" bestFit="1" customWidth="1"/>
    <col min="14850" max="14853" width="9.140625" style="19"/>
    <col min="14854" max="14854" width="10.7109375" style="19" customWidth="1"/>
    <col min="14855" max="14855" width="13.42578125" style="19" customWidth="1"/>
    <col min="14856" max="14856" width="13.28515625" style="19" customWidth="1"/>
    <col min="14857" max="14857" width="11.42578125" style="19" customWidth="1"/>
    <col min="14858" max="15104" width="9.140625" style="19"/>
    <col min="15105" max="15105" width="10.85546875" style="19" bestFit="1" customWidth="1"/>
    <col min="15106" max="15109" width="9.140625" style="19"/>
    <col min="15110" max="15110" width="10.7109375" style="19" customWidth="1"/>
    <col min="15111" max="15111" width="13.42578125" style="19" customWidth="1"/>
    <col min="15112" max="15112" width="13.28515625" style="19" customWidth="1"/>
    <col min="15113" max="15113" width="11.42578125" style="19" customWidth="1"/>
    <col min="15114" max="15360" width="9.140625" style="19"/>
    <col min="15361" max="15361" width="10.85546875" style="19" bestFit="1" customWidth="1"/>
    <col min="15362" max="15365" width="9.140625" style="19"/>
    <col min="15366" max="15366" width="10.7109375" style="19" customWidth="1"/>
    <col min="15367" max="15367" width="13.42578125" style="19" customWidth="1"/>
    <col min="15368" max="15368" width="13.28515625" style="19" customWidth="1"/>
    <col min="15369" max="15369" width="11.42578125" style="19" customWidth="1"/>
    <col min="15370" max="15616" width="9.140625" style="19"/>
    <col min="15617" max="15617" width="10.85546875" style="19" bestFit="1" customWidth="1"/>
    <col min="15618" max="15621" width="9.140625" style="19"/>
    <col min="15622" max="15622" width="10.7109375" style="19" customWidth="1"/>
    <col min="15623" max="15623" width="13.42578125" style="19" customWidth="1"/>
    <col min="15624" max="15624" width="13.28515625" style="19" customWidth="1"/>
    <col min="15625" max="15625" width="11.42578125" style="19" customWidth="1"/>
    <col min="15626" max="15872" width="9.140625" style="19"/>
    <col min="15873" max="15873" width="10.85546875" style="19" bestFit="1" customWidth="1"/>
    <col min="15874" max="15877" width="9.140625" style="19"/>
    <col min="15878" max="15878" width="10.7109375" style="19" customWidth="1"/>
    <col min="15879" max="15879" width="13.42578125" style="19" customWidth="1"/>
    <col min="15880" max="15880" width="13.28515625" style="19" customWidth="1"/>
    <col min="15881" max="15881" width="11.42578125" style="19" customWidth="1"/>
    <col min="15882" max="16128" width="9.140625" style="19"/>
    <col min="16129" max="16129" width="10.85546875" style="19" bestFit="1" customWidth="1"/>
    <col min="16130" max="16133" width="9.140625" style="19"/>
    <col min="16134" max="16134" width="10.7109375" style="19" customWidth="1"/>
    <col min="16135" max="16135" width="13.42578125" style="19" customWidth="1"/>
    <col min="16136" max="16136" width="13.28515625" style="19" customWidth="1"/>
    <col min="16137" max="16137" width="11.42578125" style="19" customWidth="1"/>
    <col min="16138" max="16384" width="9.140625" style="19"/>
  </cols>
  <sheetData>
    <row r="1" spans="1:14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8"/>
    </row>
    <row r="2" spans="1:14" ht="15.75" x14ac:dyDescent="0.25">
      <c r="A2" s="16"/>
      <c r="B2" s="17"/>
      <c r="C2" s="17"/>
      <c r="D2" s="17"/>
      <c r="E2" s="17"/>
      <c r="F2" s="17"/>
      <c r="G2" s="20"/>
      <c r="H2" s="47"/>
      <c r="I2" s="18"/>
      <c r="J2" s="18"/>
      <c r="K2" s="18"/>
      <c r="L2" s="18"/>
      <c r="M2" s="18"/>
      <c r="N2" s="18"/>
    </row>
    <row r="3" spans="1:14" ht="15.75" x14ac:dyDescent="0.25">
      <c r="A3" s="16" t="s">
        <v>75</v>
      </c>
      <c r="B3" s="16">
        <v>2022</v>
      </c>
      <c r="C3" s="48"/>
      <c r="D3" s="20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">
      <c r="A4" s="22"/>
      <c r="B4" s="23"/>
      <c r="C4" s="22" t="s">
        <v>55</v>
      </c>
      <c r="D4" s="24"/>
      <c r="E4" s="22"/>
      <c r="F4" s="25"/>
      <c r="G4" s="22"/>
      <c r="H4" s="26"/>
      <c r="I4" s="22" t="s">
        <v>56</v>
      </c>
      <c r="J4" s="25"/>
      <c r="K4" s="25"/>
      <c r="L4" s="24"/>
      <c r="N4" s="30" t="s">
        <v>57</v>
      </c>
    </row>
    <row r="5" spans="1:14" ht="26.25" x14ac:dyDescent="0.25">
      <c r="A5" s="22" t="s">
        <v>48</v>
      </c>
      <c r="B5" s="27" t="s">
        <v>58</v>
      </c>
      <c r="C5" s="49" t="s">
        <v>59</v>
      </c>
      <c r="D5" s="50" t="s">
        <v>60</v>
      </c>
      <c r="E5" s="30" t="s">
        <v>61</v>
      </c>
      <c r="F5" s="30" t="s">
        <v>62</v>
      </c>
      <c r="G5" s="30" t="s">
        <v>63</v>
      </c>
      <c r="H5" s="51" t="s">
        <v>64</v>
      </c>
      <c r="I5" s="52" t="s">
        <v>65</v>
      </c>
      <c r="J5" s="49" t="s">
        <v>66</v>
      </c>
      <c r="K5" s="53" t="s">
        <v>67</v>
      </c>
      <c r="L5" s="33" t="s">
        <v>50</v>
      </c>
      <c r="N5" s="54" t="s">
        <v>68</v>
      </c>
    </row>
    <row r="6" spans="1:14" x14ac:dyDescent="0.2">
      <c r="A6" s="34"/>
      <c r="B6" s="35"/>
      <c r="C6" s="36"/>
      <c r="D6" s="35"/>
      <c r="E6" s="35"/>
      <c r="F6" s="35"/>
      <c r="G6" s="35"/>
      <c r="H6" s="35"/>
      <c r="I6" s="35"/>
      <c r="J6" s="35"/>
      <c r="K6" s="35"/>
      <c r="L6" s="35"/>
      <c r="M6" s="37"/>
      <c r="N6" s="55"/>
    </row>
    <row r="7" spans="1:14" x14ac:dyDescent="0.2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N7" s="40"/>
    </row>
    <row r="8" spans="1:14" x14ac:dyDescent="0.2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N8" s="40"/>
    </row>
    <row r="9" spans="1:14" x14ac:dyDescent="0.2">
      <c r="A9" s="34"/>
      <c r="B9" s="36"/>
      <c r="C9" s="35"/>
      <c r="D9" s="36"/>
      <c r="E9" s="36"/>
      <c r="F9" s="36"/>
      <c r="G9" s="36"/>
      <c r="H9" s="36"/>
      <c r="I9" s="36"/>
      <c r="J9" s="36"/>
      <c r="K9" s="36"/>
      <c r="L9" s="35"/>
      <c r="N9" s="40"/>
    </row>
    <row r="10" spans="1:14" ht="13.5" thickBot="1" x14ac:dyDescent="0.25">
      <c r="A10" s="34">
        <v>44743</v>
      </c>
      <c r="B10" s="36">
        <v>3</v>
      </c>
      <c r="C10" s="35">
        <v>1</v>
      </c>
      <c r="D10" s="36">
        <v>0</v>
      </c>
      <c r="E10" s="36">
        <v>1</v>
      </c>
      <c r="F10" s="36">
        <v>2</v>
      </c>
      <c r="G10" s="36">
        <v>0</v>
      </c>
      <c r="H10" s="36">
        <v>0</v>
      </c>
      <c r="I10" s="36">
        <v>2</v>
      </c>
      <c r="J10" s="36">
        <v>0</v>
      </c>
      <c r="K10" s="36">
        <v>0</v>
      </c>
      <c r="L10" s="35">
        <v>9</v>
      </c>
      <c r="N10" s="40">
        <v>0</v>
      </c>
    </row>
    <row r="11" spans="1:14" ht="26.25" thickBot="1" x14ac:dyDescent="0.25">
      <c r="A11" s="38" t="s">
        <v>53</v>
      </c>
      <c r="B11" s="39">
        <f t="shared" ref="B11:L11" si="0">SUM(B6:B10)</f>
        <v>3</v>
      </c>
      <c r="C11" s="39">
        <f t="shared" si="0"/>
        <v>1</v>
      </c>
      <c r="D11" s="39">
        <f t="shared" si="0"/>
        <v>0</v>
      </c>
      <c r="E11" s="39">
        <f t="shared" si="0"/>
        <v>1</v>
      </c>
      <c r="F11" s="39">
        <f t="shared" si="0"/>
        <v>2</v>
      </c>
      <c r="G11" s="39">
        <f t="shared" si="0"/>
        <v>0</v>
      </c>
      <c r="H11" s="39">
        <f t="shared" si="0"/>
        <v>0</v>
      </c>
      <c r="I11" s="39">
        <f t="shared" si="0"/>
        <v>2</v>
      </c>
      <c r="J11" s="39">
        <f t="shared" si="0"/>
        <v>0</v>
      </c>
      <c r="K11" s="39">
        <f t="shared" si="0"/>
        <v>0</v>
      </c>
      <c r="L11" s="56">
        <f t="shared" si="0"/>
        <v>9</v>
      </c>
      <c r="N11" s="42">
        <f>SUM(N6,N7,N8,N9,N10)</f>
        <v>0</v>
      </c>
    </row>
    <row r="12" spans="1:14" ht="13.5" thickTop="1" x14ac:dyDescent="0.2">
      <c r="A12" s="34"/>
    </row>
    <row r="13" spans="1:14" x14ac:dyDescent="0.2">
      <c r="A13" s="34">
        <v>44746</v>
      </c>
      <c r="B13" s="35"/>
      <c r="C13" s="36"/>
      <c r="D13" s="35"/>
      <c r="E13" s="35"/>
      <c r="F13" s="35"/>
      <c r="G13" s="35"/>
      <c r="H13" s="35"/>
      <c r="I13" s="35"/>
      <c r="J13" s="35"/>
      <c r="K13" s="35"/>
      <c r="L13" s="35"/>
      <c r="N13" s="40"/>
    </row>
    <row r="14" spans="1:14" x14ac:dyDescent="0.2">
      <c r="A14" s="34">
        <v>44747</v>
      </c>
      <c r="B14" s="35">
        <v>2</v>
      </c>
      <c r="C14" s="36">
        <v>2</v>
      </c>
      <c r="D14" s="35">
        <v>0</v>
      </c>
      <c r="E14" s="35">
        <v>0</v>
      </c>
      <c r="F14" s="35">
        <v>4</v>
      </c>
      <c r="G14" s="35">
        <v>0</v>
      </c>
      <c r="H14" s="35">
        <v>0</v>
      </c>
      <c r="I14" s="35">
        <v>5</v>
      </c>
      <c r="J14" s="35">
        <v>0</v>
      </c>
      <c r="K14" s="35">
        <v>0</v>
      </c>
      <c r="L14" s="35">
        <f>SUM(B14:K14)</f>
        <v>13</v>
      </c>
      <c r="N14" s="36"/>
    </row>
    <row r="15" spans="1:14" x14ac:dyDescent="0.2">
      <c r="A15" s="34">
        <v>44748</v>
      </c>
      <c r="B15" s="35">
        <v>2</v>
      </c>
      <c r="C15" s="36">
        <v>4</v>
      </c>
      <c r="D15" s="35">
        <v>0</v>
      </c>
      <c r="E15" s="35">
        <v>0</v>
      </c>
      <c r="F15" s="35">
        <v>5</v>
      </c>
      <c r="G15" s="35">
        <v>0</v>
      </c>
      <c r="H15" s="35">
        <v>0</v>
      </c>
      <c r="I15" s="35">
        <v>6</v>
      </c>
      <c r="J15" s="35">
        <v>0</v>
      </c>
      <c r="K15" s="35">
        <v>0</v>
      </c>
      <c r="L15" s="35">
        <f>SUM(B15:K15)</f>
        <v>17</v>
      </c>
      <c r="N15" s="55"/>
    </row>
    <row r="16" spans="1:14" x14ac:dyDescent="0.2">
      <c r="A16" s="34">
        <v>44749</v>
      </c>
      <c r="B16" s="35">
        <v>1</v>
      </c>
      <c r="C16" s="36">
        <v>4</v>
      </c>
      <c r="D16" s="35">
        <v>1</v>
      </c>
      <c r="E16" s="35">
        <v>1</v>
      </c>
      <c r="F16" s="35">
        <v>12</v>
      </c>
      <c r="G16" s="35">
        <v>2</v>
      </c>
      <c r="H16" s="35">
        <v>0</v>
      </c>
      <c r="I16" s="35">
        <v>7</v>
      </c>
      <c r="J16" s="35">
        <v>0</v>
      </c>
      <c r="K16" s="35">
        <v>0</v>
      </c>
      <c r="L16" s="35">
        <f>SUM(B16:K16)</f>
        <v>28</v>
      </c>
      <c r="N16" s="36">
        <v>1</v>
      </c>
    </row>
    <row r="17" spans="1:14" ht="13.5" thickBot="1" x14ac:dyDescent="0.25">
      <c r="A17" s="34">
        <v>44750</v>
      </c>
      <c r="B17" s="35">
        <v>2</v>
      </c>
      <c r="C17" s="36">
        <v>4</v>
      </c>
      <c r="D17" s="35">
        <v>2</v>
      </c>
      <c r="E17" s="35">
        <v>1</v>
      </c>
      <c r="F17" s="35">
        <v>11</v>
      </c>
      <c r="G17" s="35">
        <v>0</v>
      </c>
      <c r="H17" s="35">
        <v>0</v>
      </c>
      <c r="I17" s="35">
        <v>6</v>
      </c>
      <c r="J17" s="35">
        <v>0</v>
      </c>
      <c r="K17" s="35">
        <v>0</v>
      </c>
      <c r="L17" s="35">
        <f>SUM(B17:K17)</f>
        <v>26</v>
      </c>
      <c r="N17" s="55"/>
    </row>
    <row r="18" spans="1:14" ht="26.25" thickBot="1" x14ac:dyDescent="0.25">
      <c r="A18" s="38" t="s">
        <v>53</v>
      </c>
      <c r="B18" s="39">
        <f t="shared" ref="B18:L18" si="1">SUM(B13:B17)</f>
        <v>7</v>
      </c>
      <c r="C18" s="39">
        <f t="shared" si="1"/>
        <v>14</v>
      </c>
      <c r="D18" s="39">
        <f t="shared" si="1"/>
        <v>3</v>
      </c>
      <c r="E18" s="39">
        <f t="shared" si="1"/>
        <v>2</v>
      </c>
      <c r="F18" s="39">
        <f t="shared" si="1"/>
        <v>32</v>
      </c>
      <c r="G18" s="39">
        <f t="shared" si="1"/>
        <v>2</v>
      </c>
      <c r="H18" s="39">
        <f t="shared" si="1"/>
        <v>0</v>
      </c>
      <c r="I18" s="39">
        <f t="shared" si="1"/>
        <v>24</v>
      </c>
      <c r="J18" s="39">
        <f t="shared" si="1"/>
        <v>0</v>
      </c>
      <c r="K18" s="39">
        <f t="shared" si="1"/>
        <v>0</v>
      </c>
      <c r="L18" s="56">
        <f t="shared" si="1"/>
        <v>84</v>
      </c>
      <c r="N18" s="42">
        <f>SUM(N13,N14,N15,N16,N17)</f>
        <v>1</v>
      </c>
    </row>
    <row r="19" spans="1:14" ht="13.5" thickTop="1" x14ac:dyDescent="0.2">
      <c r="A19" s="34"/>
    </row>
    <row r="20" spans="1:14" x14ac:dyDescent="0.2">
      <c r="A20" s="34">
        <v>44753</v>
      </c>
      <c r="B20" s="35">
        <v>1</v>
      </c>
      <c r="C20" s="36">
        <v>3</v>
      </c>
      <c r="D20" s="35">
        <v>0</v>
      </c>
      <c r="E20" s="35">
        <v>1</v>
      </c>
      <c r="F20" s="35">
        <v>8</v>
      </c>
      <c r="G20" s="35">
        <v>0</v>
      </c>
      <c r="H20" s="35">
        <v>0</v>
      </c>
      <c r="I20" s="35">
        <v>6</v>
      </c>
      <c r="J20" s="35">
        <v>0</v>
      </c>
      <c r="K20" s="35">
        <v>0</v>
      </c>
      <c r="L20" s="35">
        <f>SUM(B20:K20)</f>
        <v>19</v>
      </c>
      <c r="N20" s="40"/>
    </row>
    <row r="21" spans="1:14" x14ac:dyDescent="0.2">
      <c r="A21" s="34">
        <v>44754</v>
      </c>
      <c r="B21" s="35">
        <v>0</v>
      </c>
      <c r="C21" s="36">
        <v>2</v>
      </c>
      <c r="D21" s="35">
        <v>0</v>
      </c>
      <c r="E21" s="35">
        <v>0</v>
      </c>
      <c r="F21" s="35">
        <v>6</v>
      </c>
      <c r="G21" s="35">
        <v>0</v>
      </c>
      <c r="H21" s="35">
        <v>0</v>
      </c>
      <c r="I21" s="35">
        <v>5</v>
      </c>
      <c r="J21" s="35">
        <v>0</v>
      </c>
      <c r="K21" s="35">
        <v>0</v>
      </c>
      <c r="L21" s="35">
        <f>SUM(B21:K21)</f>
        <v>13</v>
      </c>
      <c r="N21" s="36"/>
    </row>
    <row r="22" spans="1:14" x14ac:dyDescent="0.2">
      <c r="A22" s="34">
        <v>44755</v>
      </c>
      <c r="B22" s="35">
        <v>2</v>
      </c>
      <c r="C22" s="36">
        <v>2</v>
      </c>
      <c r="D22" s="35">
        <v>0</v>
      </c>
      <c r="E22" s="35">
        <v>1</v>
      </c>
      <c r="F22" s="35">
        <v>4</v>
      </c>
      <c r="G22" s="35">
        <v>1</v>
      </c>
      <c r="H22" s="35">
        <v>0</v>
      </c>
      <c r="I22" s="35">
        <v>9</v>
      </c>
      <c r="J22" s="35">
        <v>0</v>
      </c>
      <c r="K22" s="35">
        <v>0</v>
      </c>
      <c r="L22" s="35">
        <f>SUM(B22:K22)</f>
        <v>19</v>
      </c>
      <c r="N22" s="55"/>
    </row>
    <row r="23" spans="1:14" x14ac:dyDescent="0.2">
      <c r="A23" s="34">
        <v>44756</v>
      </c>
      <c r="B23" s="35">
        <v>0</v>
      </c>
      <c r="C23" s="36">
        <v>5</v>
      </c>
      <c r="D23" s="35">
        <v>0</v>
      </c>
      <c r="E23" s="35">
        <v>0</v>
      </c>
      <c r="F23" s="35">
        <v>4</v>
      </c>
      <c r="G23" s="35">
        <v>0</v>
      </c>
      <c r="H23" s="35">
        <v>0</v>
      </c>
      <c r="I23" s="35">
        <v>7</v>
      </c>
      <c r="J23" s="35">
        <v>0</v>
      </c>
      <c r="K23" s="35">
        <v>0</v>
      </c>
      <c r="L23" s="35">
        <f>SUM(B23:K23)</f>
        <v>16</v>
      </c>
      <c r="N23" s="36">
        <v>1</v>
      </c>
    </row>
    <row r="24" spans="1:14" ht="13.5" thickBot="1" x14ac:dyDescent="0.25">
      <c r="A24" s="34">
        <v>44757</v>
      </c>
      <c r="B24" s="35">
        <v>3</v>
      </c>
      <c r="C24" s="36">
        <v>1</v>
      </c>
      <c r="D24" s="35">
        <v>0</v>
      </c>
      <c r="E24" s="35">
        <v>0</v>
      </c>
      <c r="F24" s="35">
        <v>7</v>
      </c>
      <c r="G24" s="35">
        <v>0</v>
      </c>
      <c r="H24" s="35">
        <v>0</v>
      </c>
      <c r="I24" s="35">
        <v>6</v>
      </c>
      <c r="J24" s="35">
        <v>0</v>
      </c>
      <c r="K24" s="35">
        <v>0</v>
      </c>
      <c r="L24" s="35">
        <f>SUM(B24:K24)</f>
        <v>17</v>
      </c>
      <c r="N24" s="55"/>
    </row>
    <row r="25" spans="1:14" ht="26.25" thickBot="1" x14ac:dyDescent="0.25">
      <c r="A25" s="38" t="s">
        <v>53</v>
      </c>
      <c r="B25" s="39">
        <f t="shared" ref="B25:L25" si="2">SUM(B20:B24)</f>
        <v>6</v>
      </c>
      <c r="C25" s="39">
        <f t="shared" si="2"/>
        <v>13</v>
      </c>
      <c r="D25" s="39">
        <f t="shared" si="2"/>
        <v>0</v>
      </c>
      <c r="E25" s="39">
        <f t="shared" si="2"/>
        <v>2</v>
      </c>
      <c r="F25" s="39">
        <f t="shared" si="2"/>
        <v>29</v>
      </c>
      <c r="G25" s="39">
        <f t="shared" si="2"/>
        <v>1</v>
      </c>
      <c r="H25" s="39">
        <f t="shared" si="2"/>
        <v>0</v>
      </c>
      <c r="I25" s="39">
        <f t="shared" si="2"/>
        <v>33</v>
      </c>
      <c r="J25" s="39">
        <f t="shared" si="2"/>
        <v>0</v>
      </c>
      <c r="K25" s="39">
        <f>SUM(K20:K24)</f>
        <v>0</v>
      </c>
      <c r="L25" s="56">
        <f t="shared" si="2"/>
        <v>84</v>
      </c>
      <c r="N25" s="42">
        <f>SUM(N20,N21,N22,N23,N24)</f>
        <v>1</v>
      </c>
    </row>
    <row r="26" spans="1:14" ht="13.5" thickTop="1" x14ac:dyDescent="0.2">
      <c r="A26" s="34"/>
    </row>
    <row r="27" spans="1:14" x14ac:dyDescent="0.2">
      <c r="A27" s="34">
        <v>44760</v>
      </c>
      <c r="B27" s="35">
        <v>1</v>
      </c>
      <c r="C27" s="36">
        <v>1</v>
      </c>
      <c r="D27" s="35">
        <v>2</v>
      </c>
      <c r="E27" s="35">
        <v>0</v>
      </c>
      <c r="F27" s="35">
        <v>4</v>
      </c>
      <c r="G27" s="35">
        <v>0</v>
      </c>
      <c r="H27" s="35">
        <v>0</v>
      </c>
      <c r="I27" s="35">
        <v>6</v>
      </c>
      <c r="J27" s="35">
        <v>0</v>
      </c>
      <c r="K27" s="35">
        <v>0</v>
      </c>
      <c r="L27" s="35">
        <f>SUM(B27:K27)</f>
        <v>14</v>
      </c>
      <c r="N27" s="40"/>
    </row>
    <row r="28" spans="1:14" x14ac:dyDescent="0.2">
      <c r="A28" s="34">
        <v>44761</v>
      </c>
      <c r="B28" s="35">
        <v>2</v>
      </c>
      <c r="C28" s="36">
        <v>2</v>
      </c>
      <c r="D28" s="35">
        <v>0</v>
      </c>
      <c r="E28" s="35">
        <v>3</v>
      </c>
      <c r="F28" s="35">
        <v>8</v>
      </c>
      <c r="G28" s="35">
        <v>0</v>
      </c>
      <c r="H28" s="35">
        <v>0</v>
      </c>
      <c r="I28" s="35">
        <v>5</v>
      </c>
      <c r="J28" s="35">
        <v>1</v>
      </c>
      <c r="K28" s="35">
        <v>0</v>
      </c>
      <c r="L28" s="35">
        <f>SUM(B28:K28)</f>
        <v>21</v>
      </c>
      <c r="N28" s="36">
        <v>1</v>
      </c>
    </row>
    <row r="29" spans="1:14" x14ac:dyDescent="0.2">
      <c r="A29" s="34">
        <v>44762</v>
      </c>
      <c r="B29" s="35">
        <v>1</v>
      </c>
      <c r="C29" s="36">
        <v>2</v>
      </c>
      <c r="D29" s="35">
        <v>0</v>
      </c>
      <c r="E29" s="35">
        <v>1</v>
      </c>
      <c r="F29" s="35">
        <v>2</v>
      </c>
      <c r="G29" s="35">
        <v>0</v>
      </c>
      <c r="H29" s="35">
        <v>0</v>
      </c>
      <c r="I29" s="35">
        <v>4</v>
      </c>
      <c r="J29" s="35">
        <v>0</v>
      </c>
      <c r="K29" s="35">
        <v>0</v>
      </c>
      <c r="L29" s="35">
        <f>SUM(B29:K29)</f>
        <v>10</v>
      </c>
      <c r="N29" s="55"/>
    </row>
    <row r="30" spans="1:14" x14ac:dyDescent="0.2">
      <c r="A30" s="34">
        <v>44763</v>
      </c>
      <c r="B30" s="35">
        <v>1</v>
      </c>
      <c r="C30" s="36">
        <v>4</v>
      </c>
      <c r="D30" s="35">
        <v>0</v>
      </c>
      <c r="E30" s="35">
        <v>0</v>
      </c>
      <c r="F30" s="35">
        <v>10</v>
      </c>
      <c r="G30" s="35">
        <v>0</v>
      </c>
      <c r="H30" s="35">
        <v>0</v>
      </c>
      <c r="I30" s="35">
        <v>10</v>
      </c>
      <c r="J30" s="35">
        <v>0</v>
      </c>
      <c r="K30" s="35">
        <v>1</v>
      </c>
      <c r="L30" s="35">
        <f>SUM(B30:K30)</f>
        <v>26</v>
      </c>
      <c r="N30" s="36"/>
    </row>
    <row r="31" spans="1:14" ht="13.5" thickBot="1" x14ac:dyDescent="0.25">
      <c r="A31" s="34">
        <v>44764</v>
      </c>
      <c r="B31" s="35">
        <v>5</v>
      </c>
      <c r="C31" s="36">
        <v>1</v>
      </c>
      <c r="D31" s="35">
        <v>3</v>
      </c>
      <c r="E31" s="35">
        <v>1</v>
      </c>
      <c r="F31" s="35">
        <v>5</v>
      </c>
      <c r="G31" s="35">
        <v>0</v>
      </c>
      <c r="H31" s="35">
        <v>0</v>
      </c>
      <c r="I31" s="35">
        <v>6</v>
      </c>
      <c r="J31" s="35">
        <v>0</v>
      </c>
      <c r="K31" s="35">
        <v>0</v>
      </c>
      <c r="L31" s="35">
        <f>SUM(B31:K31)</f>
        <v>21</v>
      </c>
      <c r="N31" s="55"/>
    </row>
    <row r="32" spans="1:14" ht="26.25" thickBot="1" x14ac:dyDescent="0.25">
      <c r="A32" s="38" t="s">
        <v>53</v>
      </c>
      <c r="B32" s="39">
        <f t="shared" ref="B32:L32" si="3">SUM(B27:B31)</f>
        <v>10</v>
      </c>
      <c r="C32" s="39">
        <f t="shared" si="3"/>
        <v>10</v>
      </c>
      <c r="D32" s="39">
        <f t="shared" si="3"/>
        <v>5</v>
      </c>
      <c r="E32" s="39">
        <f t="shared" si="3"/>
        <v>5</v>
      </c>
      <c r="F32" s="39">
        <f t="shared" si="3"/>
        <v>29</v>
      </c>
      <c r="G32" s="39">
        <f t="shared" si="3"/>
        <v>0</v>
      </c>
      <c r="H32" s="39">
        <f t="shared" si="3"/>
        <v>0</v>
      </c>
      <c r="I32" s="39">
        <f t="shared" si="3"/>
        <v>31</v>
      </c>
      <c r="J32" s="39">
        <f t="shared" si="3"/>
        <v>1</v>
      </c>
      <c r="K32" s="39">
        <f t="shared" si="3"/>
        <v>1</v>
      </c>
      <c r="L32" s="56">
        <f t="shared" si="3"/>
        <v>92</v>
      </c>
      <c r="N32" s="42">
        <f>SUM(N27,N28,N29,N30,N31)</f>
        <v>1</v>
      </c>
    </row>
    <row r="33" spans="1:14" ht="13.5" thickTop="1" x14ac:dyDescent="0.2">
      <c r="A33" s="34"/>
    </row>
    <row r="34" spans="1:14" x14ac:dyDescent="0.2">
      <c r="A34" s="34">
        <v>44767</v>
      </c>
      <c r="B34" s="36">
        <v>2</v>
      </c>
      <c r="C34" s="36">
        <v>2</v>
      </c>
      <c r="D34" s="36">
        <v>0</v>
      </c>
      <c r="E34" s="36">
        <v>0</v>
      </c>
      <c r="F34" s="36">
        <v>7</v>
      </c>
      <c r="G34" s="36">
        <v>0</v>
      </c>
      <c r="H34" s="36">
        <v>0</v>
      </c>
      <c r="I34" s="36">
        <v>6</v>
      </c>
      <c r="J34" s="36">
        <v>0</v>
      </c>
      <c r="K34" s="36">
        <v>0</v>
      </c>
      <c r="L34" s="35">
        <f>SUM(B34:K34)</f>
        <v>17</v>
      </c>
      <c r="N34" s="40"/>
    </row>
    <row r="35" spans="1:14" x14ac:dyDescent="0.2">
      <c r="A35" s="34">
        <v>44768</v>
      </c>
      <c r="B35" s="40">
        <v>1</v>
      </c>
      <c r="C35" s="40">
        <v>4</v>
      </c>
      <c r="D35" s="40">
        <v>0</v>
      </c>
      <c r="E35" s="40">
        <v>4</v>
      </c>
      <c r="F35" s="40">
        <v>4</v>
      </c>
      <c r="G35" s="40">
        <v>0</v>
      </c>
      <c r="H35" s="40">
        <v>0</v>
      </c>
      <c r="I35" s="40">
        <v>9</v>
      </c>
      <c r="J35" s="40">
        <v>0</v>
      </c>
      <c r="K35" s="40">
        <v>0</v>
      </c>
      <c r="L35" s="35">
        <f>SUM(B35:K35)</f>
        <v>22</v>
      </c>
      <c r="N35" s="36"/>
    </row>
    <row r="36" spans="1:14" x14ac:dyDescent="0.2">
      <c r="A36" s="34">
        <v>44769</v>
      </c>
      <c r="B36" s="40">
        <v>0</v>
      </c>
      <c r="C36" s="40">
        <v>4</v>
      </c>
      <c r="D36" s="40">
        <v>0</v>
      </c>
      <c r="E36" s="40">
        <v>0</v>
      </c>
      <c r="F36" s="40">
        <v>8</v>
      </c>
      <c r="G36" s="40">
        <v>0</v>
      </c>
      <c r="H36" s="40">
        <v>0</v>
      </c>
      <c r="I36" s="40">
        <v>9</v>
      </c>
      <c r="J36" s="40">
        <v>0</v>
      </c>
      <c r="K36" s="40">
        <v>0</v>
      </c>
      <c r="L36" s="35">
        <f>SUM(B36:K36)</f>
        <v>21</v>
      </c>
      <c r="N36" s="55"/>
    </row>
    <row r="37" spans="1:14" x14ac:dyDescent="0.2">
      <c r="A37" s="34">
        <v>44770</v>
      </c>
      <c r="B37" s="40">
        <v>2</v>
      </c>
      <c r="C37" s="40">
        <v>3</v>
      </c>
      <c r="D37" s="40">
        <v>3</v>
      </c>
      <c r="E37" s="40">
        <v>1</v>
      </c>
      <c r="F37" s="40">
        <v>6</v>
      </c>
      <c r="G37" s="40">
        <v>0</v>
      </c>
      <c r="H37" s="40">
        <v>0</v>
      </c>
      <c r="I37" s="40">
        <v>8</v>
      </c>
      <c r="J37" s="40">
        <v>0</v>
      </c>
      <c r="K37" s="40">
        <v>0</v>
      </c>
      <c r="L37" s="35">
        <f>SUM(B37:K37)</f>
        <v>23</v>
      </c>
      <c r="N37" s="36"/>
    </row>
    <row r="38" spans="1:14" ht="13.5" thickBot="1" x14ac:dyDescent="0.25">
      <c r="A38" s="34">
        <v>44771</v>
      </c>
      <c r="B38" s="40">
        <v>5</v>
      </c>
      <c r="C38" s="40">
        <v>4</v>
      </c>
      <c r="D38" s="40">
        <v>0</v>
      </c>
      <c r="E38" s="40">
        <v>3</v>
      </c>
      <c r="F38" s="40">
        <v>6</v>
      </c>
      <c r="G38" s="40">
        <v>0</v>
      </c>
      <c r="H38" s="40">
        <v>0</v>
      </c>
      <c r="I38" s="40">
        <v>8</v>
      </c>
      <c r="J38" s="40">
        <v>0</v>
      </c>
      <c r="K38" s="40">
        <v>0</v>
      </c>
      <c r="L38" s="35">
        <f>SUM(B38:K38)</f>
        <v>26</v>
      </c>
      <c r="N38" s="55"/>
    </row>
    <row r="39" spans="1:14" ht="26.25" thickBot="1" x14ac:dyDescent="0.25">
      <c r="A39" s="38" t="s">
        <v>53</v>
      </c>
      <c r="B39" s="39">
        <f t="shared" ref="B39:L39" si="4">SUM(B34:B38)</f>
        <v>10</v>
      </c>
      <c r="C39" s="39">
        <f t="shared" si="4"/>
        <v>17</v>
      </c>
      <c r="D39" s="39">
        <f t="shared" si="4"/>
        <v>3</v>
      </c>
      <c r="E39" s="39">
        <f t="shared" si="4"/>
        <v>8</v>
      </c>
      <c r="F39" s="39">
        <f t="shared" si="4"/>
        <v>31</v>
      </c>
      <c r="G39" s="39">
        <f t="shared" si="4"/>
        <v>0</v>
      </c>
      <c r="H39" s="39">
        <f t="shared" si="4"/>
        <v>0</v>
      </c>
      <c r="I39" s="39">
        <f t="shared" si="4"/>
        <v>40</v>
      </c>
      <c r="J39" s="39">
        <f t="shared" si="4"/>
        <v>0</v>
      </c>
      <c r="K39" s="39">
        <f t="shared" si="4"/>
        <v>0</v>
      </c>
      <c r="L39" s="56">
        <f t="shared" si="4"/>
        <v>109</v>
      </c>
      <c r="N39" s="42">
        <f>SUM(N34,N35,N36,N37,N38)</f>
        <v>0</v>
      </c>
    </row>
    <row r="40" spans="1:14" ht="13.5" thickTop="1" x14ac:dyDescent="0.2"/>
    <row r="41" spans="1:14" ht="13.5" thickBot="1" x14ac:dyDescent="0.25"/>
    <row r="42" spans="1:14" ht="26.25" thickBot="1" x14ac:dyDescent="0.25">
      <c r="A42" s="57" t="s">
        <v>69</v>
      </c>
      <c r="B42" s="42">
        <f>SUM(B11+B18+B25+B32+B39)</f>
        <v>36</v>
      </c>
      <c r="C42" s="42">
        <f t="shared" ref="C42:L42" si="5">SUM(C11+C18+C25+C32+C39)</f>
        <v>55</v>
      </c>
      <c r="D42" s="42">
        <f t="shared" si="5"/>
        <v>11</v>
      </c>
      <c r="E42" s="42">
        <f t="shared" si="5"/>
        <v>18</v>
      </c>
      <c r="F42" s="42">
        <f t="shared" si="5"/>
        <v>123</v>
      </c>
      <c r="G42" s="42">
        <f>SUM(G11+G18+G25+G32+G39)</f>
        <v>3</v>
      </c>
      <c r="H42" s="42">
        <f t="shared" si="5"/>
        <v>0</v>
      </c>
      <c r="I42" s="42">
        <f>SUM(I11+I18+I25+I32+I39)</f>
        <v>130</v>
      </c>
      <c r="J42" s="42">
        <f>SUM(J11+J18+J25+J32+J39)</f>
        <v>1</v>
      </c>
      <c r="K42" s="42">
        <f t="shared" si="5"/>
        <v>1</v>
      </c>
      <c r="L42" s="45">
        <f t="shared" si="5"/>
        <v>378</v>
      </c>
      <c r="N42" s="42">
        <f>SUM(N11,N18,N25,N32,N39)</f>
        <v>3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K27" sqref="K27"/>
    </sheetView>
  </sheetViews>
  <sheetFormatPr defaultRowHeight="15" x14ac:dyDescent="0.25"/>
  <cols>
    <col min="7" max="7" width="3.85546875" customWidth="1"/>
    <col min="10" max="11" width="20.5703125" style="1" customWidth="1"/>
    <col min="14" max="14" width="121.42578125" customWidth="1"/>
  </cols>
  <sheetData>
    <row r="1" spans="1:14" x14ac:dyDescent="0.25">
      <c r="N1" t="s">
        <v>0</v>
      </c>
    </row>
    <row r="2" spans="1:14" x14ac:dyDescent="0.25">
      <c r="A2" s="2" t="s">
        <v>1</v>
      </c>
    </row>
    <row r="3" spans="1:14" x14ac:dyDescent="0.25">
      <c r="N3" t="s">
        <v>2</v>
      </c>
    </row>
    <row r="4" spans="1:14" x14ac:dyDescent="0.25">
      <c r="A4" s="2" t="s">
        <v>3</v>
      </c>
      <c r="B4" s="92" t="s">
        <v>75</v>
      </c>
      <c r="C4" s="92"/>
      <c r="D4" s="92"/>
      <c r="E4" s="92"/>
      <c r="F4" s="92"/>
      <c r="G4" s="3" t="s">
        <v>4</v>
      </c>
      <c r="H4" s="74">
        <v>2022</v>
      </c>
      <c r="N4" t="s">
        <v>5</v>
      </c>
    </row>
    <row r="5" spans="1:14" x14ac:dyDescent="0.25">
      <c r="A5" s="2"/>
      <c r="N5" t="s">
        <v>6</v>
      </c>
    </row>
    <row r="6" spans="1:14" x14ac:dyDescent="0.25">
      <c r="N6" t="s">
        <v>7</v>
      </c>
    </row>
    <row r="7" spans="1:14" x14ac:dyDescent="0.25">
      <c r="N7" t="s">
        <v>8</v>
      </c>
    </row>
    <row r="8" spans="1:14" ht="30" x14ac:dyDescent="0.25">
      <c r="A8" s="93" t="s">
        <v>9</v>
      </c>
      <c r="B8" s="93"/>
      <c r="C8" s="93"/>
      <c r="D8" s="93"/>
      <c r="E8" s="93"/>
      <c r="F8" s="93"/>
      <c r="G8" s="94" t="s">
        <v>10</v>
      </c>
      <c r="H8" s="94"/>
      <c r="I8" s="94"/>
      <c r="J8" s="5" t="s">
        <v>11</v>
      </c>
      <c r="K8" s="5" t="s">
        <v>12</v>
      </c>
      <c r="N8" s="6" t="s">
        <v>13</v>
      </c>
    </row>
    <row r="9" spans="1:14" x14ac:dyDescent="0.25">
      <c r="A9" s="86" t="s">
        <v>14</v>
      </c>
      <c r="B9" s="87"/>
      <c r="C9" s="87"/>
      <c r="D9" s="87"/>
      <c r="E9" s="87"/>
      <c r="F9" s="88"/>
      <c r="G9" s="89">
        <f>'July Detail'!N42</f>
        <v>3</v>
      </c>
      <c r="H9" s="90"/>
      <c r="I9" s="91"/>
      <c r="J9" s="7">
        <v>1</v>
      </c>
      <c r="K9" s="7">
        <v>56</v>
      </c>
      <c r="L9" s="8"/>
      <c r="N9" t="s">
        <v>15</v>
      </c>
    </row>
    <row r="10" spans="1:14" x14ac:dyDescent="0.25">
      <c r="A10" s="86" t="s">
        <v>16</v>
      </c>
      <c r="B10" s="87"/>
      <c r="C10" s="87"/>
      <c r="D10" s="87"/>
      <c r="E10" s="87"/>
      <c r="F10" s="88"/>
      <c r="G10" s="89">
        <f>'July Detail'!B42</f>
        <v>36</v>
      </c>
      <c r="H10" s="90"/>
      <c r="I10" s="91"/>
      <c r="J10" s="7">
        <v>72</v>
      </c>
      <c r="K10" s="7">
        <v>1168</v>
      </c>
      <c r="L10" s="8"/>
      <c r="N10" t="s">
        <v>17</v>
      </c>
    </row>
    <row r="11" spans="1:14" x14ac:dyDescent="0.25">
      <c r="A11" s="86" t="s">
        <v>18</v>
      </c>
      <c r="B11" s="87"/>
      <c r="C11" s="87"/>
      <c r="D11" s="87"/>
      <c r="E11" s="87"/>
      <c r="F11" s="88"/>
      <c r="G11" s="89">
        <f>'July Detail'!C42</f>
        <v>55</v>
      </c>
      <c r="H11" s="90"/>
      <c r="I11" s="91"/>
      <c r="J11" s="7">
        <v>81</v>
      </c>
      <c r="K11" s="7">
        <v>930</v>
      </c>
      <c r="L11" s="8"/>
    </row>
    <row r="12" spans="1:14" x14ac:dyDescent="0.25">
      <c r="A12" s="86" t="s">
        <v>19</v>
      </c>
      <c r="B12" s="87"/>
      <c r="C12" s="87"/>
      <c r="D12" s="87"/>
      <c r="E12" s="87"/>
      <c r="F12" s="88"/>
      <c r="G12" s="89">
        <f>'July Detail'!D42</f>
        <v>11</v>
      </c>
      <c r="H12" s="90"/>
      <c r="I12" s="91"/>
      <c r="J12" s="7">
        <v>5</v>
      </c>
      <c r="K12" s="7">
        <v>199</v>
      </c>
      <c r="L12" s="8"/>
    </row>
    <row r="13" spans="1:14" x14ac:dyDescent="0.25">
      <c r="A13" s="86" t="s">
        <v>20</v>
      </c>
      <c r="B13" s="87"/>
      <c r="C13" s="87"/>
      <c r="D13" s="87"/>
      <c r="E13" s="87"/>
      <c r="F13" s="88"/>
      <c r="G13" s="89">
        <f>'July Detail'!E42</f>
        <v>18</v>
      </c>
      <c r="H13" s="90"/>
      <c r="I13" s="91"/>
      <c r="J13" s="7">
        <v>29</v>
      </c>
      <c r="K13" s="7">
        <v>694</v>
      </c>
      <c r="L13" s="8"/>
    </row>
    <row r="14" spans="1:14" x14ac:dyDescent="0.25">
      <c r="A14" s="86" t="s">
        <v>21</v>
      </c>
      <c r="B14" s="87"/>
      <c r="C14" s="87"/>
      <c r="D14" s="87"/>
      <c r="E14" s="87"/>
      <c r="F14" s="88"/>
      <c r="G14" s="89">
        <f>'July Detail'!F42</f>
        <v>123</v>
      </c>
      <c r="H14" s="90"/>
      <c r="I14" s="91"/>
      <c r="J14" s="7">
        <v>119</v>
      </c>
      <c r="K14" s="7">
        <v>1762</v>
      </c>
      <c r="L14" s="8"/>
    </row>
    <row r="15" spans="1:14" x14ac:dyDescent="0.25">
      <c r="A15" s="86" t="s">
        <v>22</v>
      </c>
      <c r="B15" s="87"/>
      <c r="C15" s="87"/>
      <c r="D15" s="87"/>
      <c r="E15" s="87"/>
      <c r="F15" s="88"/>
      <c r="G15" s="89">
        <f>'July Detail'!G42</f>
        <v>3</v>
      </c>
      <c r="H15" s="90"/>
      <c r="I15" s="91"/>
      <c r="J15" s="7">
        <v>1</v>
      </c>
      <c r="K15" s="7">
        <v>89</v>
      </c>
      <c r="L15" s="8"/>
    </row>
    <row r="16" spans="1:14" x14ac:dyDescent="0.25">
      <c r="A16" s="86" t="s">
        <v>23</v>
      </c>
      <c r="B16" s="87"/>
      <c r="C16" s="87"/>
      <c r="D16" s="87"/>
      <c r="E16" s="87"/>
      <c r="F16" s="88"/>
      <c r="G16" s="89">
        <f>'July Detail'!H42</f>
        <v>0</v>
      </c>
      <c r="H16" s="90"/>
      <c r="I16" s="91"/>
      <c r="J16" s="7">
        <v>0</v>
      </c>
      <c r="K16" s="7">
        <v>5</v>
      </c>
      <c r="L16" s="8"/>
    </row>
    <row r="17" spans="1:12" x14ac:dyDescent="0.25">
      <c r="A17" s="86" t="s">
        <v>24</v>
      </c>
      <c r="B17" s="87"/>
      <c r="C17" s="87"/>
      <c r="D17" s="87"/>
      <c r="E17" s="87"/>
      <c r="F17" s="88"/>
      <c r="G17" s="89">
        <f>'July Detail'!K42</f>
        <v>1</v>
      </c>
      <c r="H17" s="90"/>
      <c r="I17" s="91"/>
      <c r="J17" s="7">
        <v>4</v>
      </c>
      <c r="K17" s="7">
        <v>122</v>
      </c>
      <c r="L17" s="8"/>
    </row>
    <row r="18" spans="1:12" x14ac:dyDescent="0.25">
      <c r="A18" s="86" t="s">
        <v>25</v>
      </c>
      <c r="B18" s="87"/>
      <c r="C18" s="87"/>
      <c r="D18" s="87"/>
      <c r="E18" s="87"/>
      <c r="F18" s="88"/>
      <c r="G18" s="89">
        <f>'July Detail'!J42</f>
        <v>1</v>
      </c>
      <c r="H18" s="90"/>
      <c r="I18" s="91"/>
      <c r="J18" s="7">
        <v>9</v>
      </c>
      <c r="K18" s="7">
        <v>190</v>
      </c>
      <c r="L18" s="8"/>
    </row>
    <row r="19" spans="1:12" x14ac:dyDescent="0.25">
      <c r="A19" s="86" t="s">
        <v>26</v>
      </c>
      <c r="B19" s="87"/>
      <c r="C19" s="87"/>
      <c r="D19" s="87"/>
      <c r="E19" s="87"/>
      <c r="F19" s="88"/>
      <c r="G19" s="89">
        <f>'July Detail'!I42</f>
        <v>130</v>
      </c>
      <c r="H19" s="90"/>
      <c r="I19" s="91"/>
      <c r="J19" s="7">
        <v>67</v>
      </c>
      <c r="K19" s="7">
        <v>1051</v>
      </c>
      <c r="L19" s="8"/>
    </row>
    <row r="20" spans="1:12" ht="15.75" thickBot="1" x14ac:dyDescent="0.3">
      <c r="A20" s="95" t="s">
        <v>27</v>
      </c>
      <c r="B20" s="96"/>
      <c r="C20" s="96"/>
      <c r="D20" s="96"/>
      <c r="E20" s="96"/>
      <c r="F20" s="97"/>
      <c r="G20" s="98">
        <f>SUM(G10:I19)</f>
        <v>378</v>
      </c>
      <c r="H20" s="99"/>
      <c r="I20" s="100"/>
      <c r="J20" s="9">
        <v>387</v>
      </c>
      <c r="K20" s="10">
        <v>6210</v>
      </c>
      <c r="L20" s="8"/>
    </row>
    <row r="21" spans="1:12" x14ac:dyDescent="0.25">
      <c r="A21" s="86" t="s">
        <v>28</v>
      </c>
      <c r="B21" s="87"/>
      <c r="C21" s="87"/>
      <c r="D21" s="87"/>
      <c r="E21" s="87"/>
      <c r="F21" s="88"/>
      <c r="G21" s="101">
        <v>20</v>
      </c>
      <c r="H21" s="102"/>
      <c r="I21" s="103"/>
      <c r="J21" s="11">
        <v>22</v>
      </c>
      <c r="K21" s="11">
        <v>280</v>
      </c>
      <c r="L21" s="8"/>
    </row>
    <row r="22" spans="1:12" x14ac:dyDescent="0.25">
      <c r="A22" s="86" t="s">
        <v>29</v>
      </c>
      <c r="B22" s="87"/>
      <c r="C22" s="87"/>
      <c r="D22" s="87"/>
      <c r="E22" s="87"/>
      <c r="F22" s="88"/>
      <c r="G22" s="104">
        <f>'July Hourly'!M42</f>
        <v>2133.5</v>
      </c>
      <c r="H22" s="105"/>
      <c r="I22" s="106"/>
      <c r="J22" s="7">
        <v>2305</v>
      </c>
      <c r="K22" s="7">
        <v>30898.5</v>
      </c>
      <c r="L22" s="8"/>
    </row>
    <row r="23" spans="1:12" x14ac:dyDescent="0.25">
      <c r="A23" s="113" t="s">
        <v>30</v>
      </c>
      <c r="B23" s="113"/>
      <c r="C23" s="113"/>
      <c r="D23" s="113"/>
      <c r="E23" s="113"/>
      <c r="F23" s="113"/>
      <c r="G23" s="114">
        <f>'July Hourly'!P42</f>
        <v>822</v>
      </c>
      <c r="H23" s="114"/>
      <c r="I23" s="114"/>
      <c r="J23" s="77">
        <v>981</v>
      </c>
      <c r="K23" s="77">
        <v>8930</v>
      </c>
      <c r="L23" s="8"/>
    </row>
    <row r="24" spans="1:12" x14ac:dyDescent="0.25">
      <c r="A24" s="113" t="s">
        <v>31</v>
      </c>
      <c r="B24" s="113"/>
      <c r="C24" s="113"/>
      <c r="D24" s="113"/>
      <c r="E24" s="113"/>
      <c r="F24" s="113"/>
      <c r="G24" s="114">
        <f>'July Hourly'!O42</f>
        <v>0</v>
      </c>
      <c r="H24" s="114"/>
      <c r="I24" s="114"/>
      <c r="J24" s="77">
        <v>0</v>
      </c>
      <c r="K24" s="77">
        <v>7720</v>
      </c>
      <c r="L24" s="8"/>
    </row>
    <row r="25" spans="1:12" x14ac:dyDescent="0.25">
      <c r="A25" s="115" t="s">
        <v>32</v>
      </c>
      <c r="B25" s="115"/>
      <c r="C25" s="115"/>
      <c r="D25" s="115"/>
      <c r="E25" s="115"/>
      <c r="F25" s="115"/>
      <c r="G25" s="114">
        <f>'July Hourly'!Q42</f>
        <v>1041</v>
      </c>
      <c r="H25" s="114"/>
      <c r="I25" s="114"/>
      <c r="J25" s="77">
        <v>1088</v>
      </c>
      <c r="K25" s="77">
        <v>8233</v>
      </c>
      <c r="L25" s="8"/>
    </row>
    <row r="26" spans="1:12" x14ac:dyDescent="0.25">
      <c r="A26" s="86" t="s">
        <v>33</v>
      </c>
      <c r="B26" s="87"/>
      <c r="C26" s="87"/>
      <c r="D26" s="87"/>
      <c r="E26" s="87"/>
      <c r="F26" s="88"/>
      <c r="G26" s="107">
        <f>'July Hourly'!N42</f>
        <v>270.5</v>
      </c>
      <c r="H26" s="108"/>
      <c r="I26" s="109"/>
      <c r="J26" s="81">
        <v>133.80000000000001</v>
      </c>
      <c r="K26" s="82">
        <v>3469.7</v>
      </c>
    </row>
    <row r="27" spans="1:12" x14ac:dyDescent="0.25">
      <c r="A27" s="12" t="s">
        <v>34</v>
      </c>
      <c r="B27" s="13"/>
      <c r="C27" s="14"/>
      <c r="D27" s="14"/>
      <c r="E27" s="14"/>
      <c r="F27" s="14"/>
      <c r="G27" s="110">
        <v>100</v>
      </c>
      <c r="H27" s="111"/>
      <c r="I27" s="112"/>
      <c r="J27" s="15">
        <v>110</v>
      </c>
      <c r="K27" s="15">
        <v>1400</v>
      </c>
    </row>
    <row r="28" spans="1:12" x14ac:dyDescent="0.25">
      <c r="A28" t="s">
        <v>35</v>
      </c>
      <c r="B28" t="s">
        <v>36</v>
      </c>
      <c r="H28" t="s">
        <v>37</v>
      </c>
    </row>
  </sheetData>
  <mergeCells count="40">
    <mergeCell ref="A26:F26"/>
    <mergeCell ref="G26:I26"/>
    <mergeCell ref="G27:I27"/>
    <mergeCell ref="A23:F23"/>
    <mergeCell ref="G23:I23"/>
    <mergeCell ref="A24:F24"/>
    <mergeCell ref="G24:I24"/>
    <mergeCell ref="A25:F25"/>
    <mergeCell ref="G25:I25"/>
    <mergeCell ref="A20:F20"/>
    <mergeCell ref="G20:I20"/>
    <mergeCell ref="A21:F21"/>
    <mergeCell ref="G21:I21"/>
    <mergeCell ref="A22:F22"/>
    <mergeCell ref="G22:I22"/>
    <mergeCell ref="A17:F17"/>
    <mergeCell ref="G17:I17"/>
    <mergeCell ref="A18:F18"/>
    <mergeCell ref="G18:I18"/>
    <mergeCell ref="A19:F19"/>
    <mergeCell ref="G19:I19"/>
    <mergeCell ref="A14:F14"/>
    <mergeCell ref="G14:I14"/>
    <mergeCell ref="A15:F15"/>
    <mergeCell ref="G15:I15"/>
    <mergeCell ref="A16:F16"/>
    <mergeCell ref="G16:I16"/>
    <mergeCell ref="A11:F11"/>
    <mergeCell ref="G11:I11"/>
    <mergeCell ref="A12:F12"/>
    <mergeCell ref="G12:I12"/>
    <mergeCell ref="A13:F13"/>
    <mergeCell ref="G13:I13"/>
    <mergeCell ref="A10:F10"/>
    <mergeCell ref="G10:I10"/>
    <mergeCell ref="B4:F4"/>
    <mergeCell ref="A8:F8"/>
    <mergeCell ref="G8:I8"/>
    <mergeCell ref="A9:F9"/>
    <mergeCell ref="G9:I9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43"/>
  <sheetViews>
    <sheetView topLeftCell="A7" zoomScale="80" zoomScaleNormal="80" workbookViewId="0">
      <selection activeCell="V13" sqref="V13"/>
    </sheetView>
  </sheetViews>
  <sheetFormatPr defaultRowHeight="15" x14ac:dyDescent="0.25"/>
  <sheetData>
    <row r="1" spans="1:20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9"/>
      <c r="O1" s="19"/>
      <c r="P1" s="19"/>
      <c r="Q1" s="19"/>
      <c r="R1" s="19"/>
      <c r="S1" s="18"/>
      <c r="T1" s="18"/>
    </row>
    <row r="2" spans="1:20" ht="15.75" x14ac:dyDescent="0.25">
      <c r="A2" s="16"/>
      <c r="B2" s="17"/>
      <c r="C2" s="17"/>
      <c r="D2" s="17"/>
      <c r="E2" s="17"/>
      <c r="F2" s="17"/>
      <c r="G2" s="20"/>
      <c r="H2" s="18"/>
      <c r="I2" s="18"/>
      <c r="J2" s="18"/>
      <c r="K2" s="18"/>
      <c r="L2" s="18"/>
      <c r="M2" s="18"/>
      <c r="N2" s="19"/>
      <c r="O2" s="19"/>
      <c r="P2" s="19"/>
      <c r="Q2" s="19"/>
      <c r="R2" s="19"/>
      <c r="S2" s="18"/>
      <c r="T2" s="18"/>
    </row>
    <row r="3" spans="1:20" ht="15.75" x14ac:dyDescent="0.25">
      <c r="A3" s="21" t="s">
        <v>76</v>
      </c>
      <c r="B3" s="16">
        <v>2022</v>
      </c>
      <c r="C3" s="16"/>
      <c r="D3" s="16"/>
      <c r="E3" s="18"/>
      <c r="F3" s="18"/>
      <c r="G3" s="18"/>
      <c r="H3" s="18"/>
      <c r="I3" s="18"/>
      <c r="J3" s="18"/>
      <c r="K3" s="18"/>
      <c r="L3" s="18"/>
      <c r="M3" s="18" t="s">
        <v>41</v>
      </c>
      <c r="N3" s="19"/>
      <c r="O3" s="19"/>
      <c r="P3" s="19"/>
      <c r="Q3" s="19"/>
      <c r="R3" s="19"/>
      <c r="S3" s="18"/>
      <c r="T3" s="18"/>
    </row>
    <row r="4" spans="1:20" x14ac:dyDescent="0.25">
      <c r="A4" s="22"/>
      <c r="B4" s="23"/>
      <c r="C4" s="22"/>
      <c r="D4" s="24"/>
      <c r="E4" s="22"/>
      <c r="F4" s="25"/>
      <c r="G4" s="22"/>
      <c r="H4" s="26"/>
      <c r="I4" s="27"/>
      <c r="J4" s="28"/>
      <c r="K4" s="24"/>
      <c r="L4" s="19"/>
      <c r="M4" s="28"/>
      <c r="N4" s="29" t="s">
        <v>42</v>
      </c>
      <c r="O4" s="30" t="s">
        <v>43</v>
      </c>
      <c r="P4" s="30" t="s">
        <v>44</v>
      </c>
      <c r="Q4" s="30" t="s">
        <v>45</v>
      </c>
      <c r="R4" s="19"/>
      <c r="S4" s="30" t="s">
        <v>46</v>
      </c>
      <c r="T4" s="30" t="s">
        <v>47</v>
      </c>
    </row>
    <row r="5" spans="1:20" ht="15.75" x14ac:dyDescent="0.25">
      <c r="A5" s="22" t="s">
        <v>48</v>
      </c>
      <c r="B5" s="31">
        <v>0.29166666666666669</v>
      </c>
      <c r="C5" s="31">
        <v>0.33333333333333298</v>
      </c>
      <c r="D5" s="31">
        <v>0.375</v>
      </c>
      <c r="E5" s="30" t="s">
        <v>49</v>
      </c>
      <c r="F5" s="32">
        <v>0.54166666666666663</v>
      </c>
      <c r="G5" s="32">
        <v>0.58333333333333304</v>
      </c>
      <c r="H5" s="32">
        <v>0.625</v>
      </c>
      <c r="I5" s="32">
        <v>0.66666666666666696</v>
      </c>
      <c r="J5" s="32">
        <v>0.70833333333333304</v>
      </c>
      <c r="K5" s="33" t="s">
        <v>50</v>
      </c>
      <c r="L5" s="19"/>
      <c r="M5" s="32" t="s">
        <v>51</v>
      </c>
      <c r="N5" s="22" t="s">
        <v>51</v>
      </c>
      <c r="O5" s="32" t="s">
        <v>51</v>
      </c>
      <c r="P5" s="32" t="s">
        <v>51</v>
      </c>
      <c r="Q5" s="32" t="s">
        <v>51</v>
      </c>
      <c r="R5" s="19"/>
      <c r="S5" s="32" t="s">
        <v>52</v>
      </c>
      <c r="T5" s="32" t="s">
        <v>52</v>
      </c>
    </row>
    <row r="6" spans="1:20" x14ac:dyDescent="0.25">
      <c r="A6" s="34">
        <v>44774</v>
      </c>
      <c r="B6" s="35">
        <v>7</v>
      </c>
      <c r="C6" s="36">
        <v>2</v>
      </c>
      <c r="D6" s="35">
        <v>0</v>
      </c>
      <c r="E6" s="35">
        <v>0</v>
      </c>
      <c r="F6" s="35">
        <v>1</v>
      </c>
      <c r="G6" s="35">
        <v>0</v>
      </c>
      <c r="H6" s="35">
        <v>0</v>
      </c>
      <c r="I6" s="35">
        <v>4</v>
      </c>
      <c r="J6" s="35">
        <v>2</v>
      </c>
      <c r="K6" s="35">
        <f t="shared" ref="K6:K11" si="0">SUM(B6:J6)</f>
        <v>16</v>
      </c>
      <c r="L6" s="37"/>
      <c r="M6" s="35">
        <v>111</v>
      </c>
      <c r="N6" s="36">
        <v>27</v>
      </c>
      <c r="O6" s="35">
        <v>0</v>
      </c>
      <c r="P6" s="35">
        <v>42</v>
      </c>
      <c r="Q6" s="35">
        <v>42</v>
      </c>
      <c r="R6" s="19"/>
      <c r="S6" s="35"/>
      <c r="T6" s="35"/>
    </row>
    <row r="7" spans="1:20" x14ac:dyDescent="0.25">
      <c r="A7" s="34">
        <v>44775</v>
      </c>
      <c r="B7" s="35">
        <v>5</v>
      </c>
      <c r="C7" s="35">
        <v>7</v>
      </c>
      <c r="D7" s="35">
        <v>0</v>
      </c>
      <c r="E7" s="35">
        <v>0</v>
      </c>
      <c r="F7" s="35">
        <v>6</v>
      </c>
      <c r="G7" s="35">
        <v>0</v>
      </c>
      <c r="H7" s="35">
        <v>0</v>
      </c>
      <c r="I7" s="35">
        <v>1</v>
      </c>
      <c r="J7" s="35">
        <v>6</v>
      </c>
      <c r="K7" s="35">
        <f t="shared" si="0"/>
        <v>25</v>
      </c>
      <c r="L7" s="19"/>
      <c r="M7" s="35">
        <v>104</v>
      </c>
      <c r="N7" s="36">
        <v>0</v>
      </c>
      <c r="O7" s="35">
        <v>0</v>
      </c>
      <c r="P7" s="35">
        <v>63</v>
      </c>
      <c r="Q7" s="35">
        <v>41</v>
      </c>
      <c r="R7" s="19"/>
      <c r="S7" s="35"/>
      <c r="T7" s="35"/>
    </row>
    <row r="8" spans="1:20" x14ac:dyDescent="0.25">
      <c r="A8" s="34">
        <v>44776</v>
      </c>
      <c r="B8" s="35">
        <v>7</v>
      </c>
      <c r="C8" s="36">
        <v>4</v>
      </c>
      <c r="D8" s="35">
        <v>0</v>
      </c>
      <c r="E8" s="35">
        <v>0</v>
      </c>
      <c r="F8" s="35">
        <v>4</v>
      </c>
      <c r="G8" s="35">
        <v>0</v>
      </c>
      <c r="H8" s="35">
        <v>0</v>
      </c>
      <c r="I8" s="35">
        <v>6</v>
      </c>
      <c r="J8" s="35">
        <v>1</v>
      </c>
      <c r="K8" s="35">
        <f t="shared" si="0"/>
        <v>22</v>
      </c>
      <c r="L8" s="19"/>
      <c r="M8" s="35">
        <v>106</v>
      </c>
      <c r="N8" s="36">
        <v>0</v>
      </c>
      <c r="O8" s="35">
        <v>0</v>
      </c>
      <c r="P8" s="35">
        <v>63</v>
      </c>
      <c r="Q8" s="35">
        <v>43</v>
      </c>
      <c r="R8" s="19"/>
      <c r="S8" s="35"/>
      <c r="T8" s="35"/>
    </row>
    <row r="9" spans="1:20" x14ac:dyDescent="0.25">
      <c r="A9" s="34">
        <v>44777</v>
      </c>
      <c r="B9" s="35">
        <v>9</v>
      </c>
      <c r="C9" s="36">
        <v>3</v>
      </c>
      <c r="D9" s="35">
        <v>0</v>
      </c>
      <c r="E9" s="35">
        <v>0</v>
      </c>
      <c r="F9" s="35">
        <v>4</v>
      </c>
      <c r="G9" s="35">
        <v>0</v>
      </c>
      <c r="H9" s="35">
        <v>0</v>
      </c>
      <c r="I9" s="35">
        <v>6</v>
      </c>
      <c r="J9" s="35">
        <v>1</v>
      </c>
      <c r="K9" s="35">
        <f t="shared" si="0"/>
        <v>23</v>
      </c>
      <c r="L9" s="19"/>
      <c r="M9" s="35">
        <v>104</v>
      </c>
      <c r="N9" s="36">
        <v>0</v>
      </c>
      <c r="O9" s="35">
        <v>0</v>
      </c>
      <c r="P9" s="35">
        <v>63</v>
      </c>
      <c r="Q9" s="35">
        <v>41</v>
      </c>
      <c r="R9" s="19"/>
      <c r="S9" s="35"/>
      <c r="T9" s="35"/>
    </row>
    <row r="10" spans="1:20" x14ac:dyDescent="0.25">
      <c r="A10" s="34">
        <v>44778</v>
      </c>
      <c r="B10" s="36">
        <v>5</v>
      </c>
      <c r="C10" s="36">
        <v>5</v>
      </c>
      <c r="D10" s="36">
        <v>0</v>
      </c>
      <c r="E10" s="36">
        <v>0</v>
      </c>
      <c r="F10" s="35">
        <v>3</v>
      </c>
      <c r="G10" s="36">
        <v>0</v>
      </c>
      <c r="H10" s="36">
        <v>0</v>
      </c>
      <c r="I10" s="36">
        <v>6</v>
      </c>
      <c r="J10" s="36">
        <v>2</v>
      </c>
      <c r="K10" s="35">
        <f t="shared" si="0"/>
        <v>21</v>
      </c>
      <c r="L10" s="19"/>
      <c r="M10" s="36">
        <v>104</v>
      </c>
      <c r="N10" s="36">
        <v>21</v>
      </c>
      <c r="O10" s="36">
        <v>0</v>
      </c>
      <c r="P10" s="36">
        <v>42</v>
      </c>
      <c r="Q10" s="36">
        <v>41</v>
      </c>
      <c r="R10" s="19"/>
      <c r="S10" s="36"/>
      <c r="T10" s="36"/>
    </row>
    <row r="11" spans="1:20" ht="27" thickBot="1" x14ac:dyDescent="0.3">
      <c r="A11" s="38" t="s">
        <v>53</v>
      </c>
      <c r="B11" s="39">
        <f t="shared" ref="B11:J11" si="1">SUM(B6:B10)</f>
        <v>33</v>
      </c>
      <c r="C11" s="39">
        <f t="shared" si="1"/>
        <v>21</v>
      </c>
      <c r="D11" s="39">
        <f t="shared" si="1"/>
        <v>0</v>
      </c>
      <c r="E11" s="39">
        <f t="shared" si="1"/>
        <v>0</v>
      </c>
      <c r="F11" s="39">
        <f t="shared" si="1"/>
        <v>18</v>
      </c>
      <c r="G11" s="39">
        <f t="shared" si="1"/>
        <v>0</v>
      </c>
      <c r="H11" s="39">
        <f t="shared" si="1"/>
        <v>0</v>
      </c>
      <c r="I11" s="39">
        <f t="shared" si="1"/>
        <v>23</v>
      </c>
      <c r="J11" s="39">
        <f t="shared" si="1"/>
        <v>12</v>
      </c>
      <c r="K11" s="35">
        <f t="shared" si="0"/>
        <v>107</v>
      </c>
      <c r="L11" s="19"/>
      <c r="M11" s="39">
        <f>SUM(M6:M10)</f>
        <v>529</v>
      </c>
      <c r="N11" s="39">
        <f>SUM(N6:N10)</f>
        <v>48</v>
      </c>
      <c r="O11" s="39">
        <f>SUM(O6:O10)</f>
        <v>0</v>
      </c>
      <c r="P11" s="39">
        <f>SUM(P6:P10)</f>
        <v>273</v>
      </c>
      <c r="Q11" s="39">
        <v>208</v>
      </c>
      <c r="R11" s="19"/>
      <c r="S11" s="39">
        <f>SUM(S6:S10)</f>
        <v>0</v>
      </c>
      <c r="T11" s="39">
        <f>SUM(T6:T10)</f>
        <v>0</v>
      </c>
    </row>
    <row r="12" spans="1:20" ht="15.75" thickTop="1" x14ac:dyDescent="0.25">
      <c r="A12" s="34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0" x14ac:dyDescent="0.25">
      <c r="A13" s="34">
        <v>44781</v>
      </c>
      <c r="B13" s="35">
        <v>5</v>
      </c>
      <c r="C13" s="35">
        <v>7</v>
      </c>
      <c r="D13" s="35">
        <v>0</v>
      </c>
      <c r="E13" s="35">
        <v>0</v>
      </c>
      <c r="F13" s="35">
        <v>5</v>
      </c>
      <c r="G13" s="35">
        <v>0</v>
      </c>
      <c r="H13" s="35">
        <v>0</v>
      </c>
      <c r="I13" s="35">
        <v>2</v>
      </c>
      <c r="J13" s="35">
        <v>1</v>
      </c>
      <c r="K13" s="35">
        <f t="shared" ref="K13:K18" si="2">SUM(B13:J13)</f>
        <v>20</v>
      </c>
      <c r="L13" s="19"/>
      <c r="M13" s="35">
        <v>111.4</v>
      </c>
      <c r="N13" s="36">
        <v>27.4</v>
      </c>
      <c r="O13" s="35">
        <v>0</v>
      </c>
      <c r="P13" s="35">
        <v>41</v>
      </c>
      <c r="Q13" s="35">
        <v>43</v>
      </c>
      <c r="R13" s="19"/>
      <c r="S13" s="35"/>
      <c r="T13" s="35"/>
    </row>
    <row r="14" spans="1:20" x14ac:dyDescent="0.25">
      <c r="A14" s="34">
        <v>44782</v>
      </c>
      <c r="B14" s="35">
        <v>4</v>
      </c>
      <c r="C14" s="35">
        <v>1</v>
      </c>
      <c r="D14" s="35">
        <v>0</v>
      </c>
      <c r="E14" s="35">
        <v>0</v>
      </c>
      <c r="F14" s="35">
        <v>2</v>
      </c>
      <c r="G14" s="35">
        <v>0</v>
      </c>
      <c r="H14" s="35">
        <v>0</v>
      </c>
      <c r="I14" s="35">
        <v>5</v>
      </c>
      <c r="J14" s="35">
        <v>4</v>
      </c>
      <c r="K14" s="35">
        <f t="shared" si="2"/>
        <v>16</v>
      </c>
      <c r="L14" s="19"/>
      <c r="M14" s="35">
        <v>104.2</v>
      </c>
      <c r="N14" s="36">
        <v>21.2</v>
      </c>
      <c r="O14" s="35">
        <v>0</v>
      </c>
      <c r="P14" s="35">
        <v>41</v>
      </c>
      <c r="Q14" s="35">
        <v>42</v>
      </c>
      <c r="R14" s="19"/>
      <c r="S14" s="35">
        <v>31.364000000000001</v>
      </c>
      <c r="T14" s="35">
        <v>180</v>
      </c>
    </row>
    <row r="15" spans="1:20" x14ac:dyDescent="0.25">
      <c r="A15" s="34">
        <v>44783</v>
      </c>
      <c r="B15" s="35">
        <v>5</v>
      </c>
      <c r="C15" s="35">
        <v>4</v>
      </c>
      <c r="D15" s="35">
        <v>0</v>
      </c>
      <c r="E15" s="35">
        <v>0</v>
      </c>
      <c r="F15" s="35">
        <v>3</v>
      </c>
      <c r="G15" s="35">
        <v>0</v>
      </c>
      <c r="H15" s="35">
        <v>0</v>
      </c>
      <c r="I15" s="35">
        <v>3</v>
      </c>
      <c r="J15" s="35">
        <v>3</v>
      </c>
      <c r="K15" s="35">
        <f t="shared" si="2"/>
        <v>18</v>
      </c>
      <c r="L15" s="19"/>
      <c r="M15" s="35">
        <v>106.2</v>
      </c>
      <c r="N15" s="36">
        <v>22.2</v>
      </c>
      <c r="O15" s="35">
        <v>0</v>
      </c>
      <c r="P15" s="35">
        <v>42</v>
      </c>
      <c r="Q15" s="35">
        <v>42</v>
      </c>
      <c r="R15" s="19"/>
      <c r="S15" s="35"/>
      <c r="T15" s="35"/>
    </row>
    <row r="16" spans="1:20" x14ac:dyDescent="0.25">
      <c r="A16" s="34">
        <v>44784</v>
      </c>
      <c r="B16" s="35">
        <v>6</v>
      </c>
      <c r="C16" s="35">
        <v>4</v>
      </c>
      <c r="D16" s="35">
        <v>0</v>
      </c>
      <c r="E16" s="35">
        <v>0</v>
      </c>
      <c r="F16" s="35">
        <v>2</v>
      </c>
      <c r="G16" s="35">
        <v>0</v>
      </c>
      <c r="H16" s="35">
        <v>0</v>
      </c>
      <c r="I16" s="35">
        <v>5</v>
      </c>
      <c r="J16" s="35">
        <v>2</v>
      </c>
      <c r="K16" s="35">
        <f t="shared" si="2"/>
        <v>19</v>
      </c>
      <c r="L16" s="19"/>
      <c r="M16" s="35">
        <v>107.6</v>
      </c>
      <c r="N16" s="36">
        <v>24.6</v>
      </c>
      <c r="O16" s="35">
        <v>0</v>
      </c>
      <c r="P16" s="35">
        <v>41</v>
      </c>
      <c r="Q16" s="35">
        <v>42</v>
      </c>
      <c r="R16" s="19"/>
      <c r="S16" s="35"/>
      <c r="T16" s="35"/>
    </row>
    <row r="17" spans="1:20" x14ac:dyDescent="0.25">
      <c r="A17" s="34">
        <v>44785</v>
      </c>
      <c r="B17" s="35">
        <v>3</v>
      </c>
      <c r="C17" s="35">
        <v>2</v>
      </c>
      <c r="D17" s="35">
        <v>0</v>
      </c>
      <c r="E17" s="35">
        <v>0</v>
      </c>
      <c r="F17" s="35">
        <v>3</v>
      </c>
      <c r="G17" s="35">
        <v>0</v>
      </c>
      <c r="H17" s="35">
        <v>0</v>
      </c>
      <c r="I17" s="35">
        <v>3</v>
      </c>
      <c r="J17" s="35">
        <v>3</v>
      </c>
      <c r="K17" s="35">
        <f t="shared" si="2"/>
        <v>14</v>
      </c>
      <c r="L17" s="19"/>
      <c r="M17" s="35">
        <v>107</v>
      </c>
      <c r="N17" s="36">
        <v>21</v>
      </c>
      <c r="O17" s="35">
        <v>0</v>
      </c>
      <c r="P17" s="35">
        <v>0</v>
      </c>
      <c r="Q17" s="35">
        <v>86</v>
      </c>
      <c r="R17" s="19"/>
      <c r="S17" s="35"/>
      <c r="T17" s="35"/>
    </row>
    <row r="18" spans="1:20" ht="27" thickBot="1" x14ac:dyDescent="0.3">
      <c r="A18" s="38" t="s">
        <v>53</v>
      </c>
      <c r="B18" s="39">
        <f t="shared" ref="B18:J18" si="3">SUM(B13:B17)</f>
        <v>23</v>
      </c>
      <c r="C18" s="39">
        <f t="shared" si="3"/>
        <v>18</v>
      </c>
      <c r="D18" s="39">
        <f t="shared" si="3"/>
        <v>0</v>
      </c>
      <c r="E18" s="39">
        <f t="shared" si="3"/>
        <v>0</v>
      </c>
      <c r="F18" s="39">
        <f t="shared" si="3"/>
        <v>15</v>
      </c>
      <c r="G18" s="39">
        <f t="shared" si="3"/>
        <v>0</v>
      </c>
      <c r="H18" s="39">
        <f t="shared" si="3"/>
        <v>0</v>
      </c>
      <c r="I18" s="39">
        <f t="shared" si="3"/>
        <v>18</v>
      </c>
      <c r="J18" s="39">
        <f t="shared" si="3"/>
        <v>13</v>
      </c>
      <c r="K18" s="35">
        <f t="shared" si="2"/>
        <v>87</v>
      </c>
      <c r="L18" s="19"/>
      <c r="M18" s="39">
        <f>SUM(M13:M17)</f>
        <v>536.4</v>
      </c>
      <c r="N18" s="39">
        <f>SUM(N13:N17)</f>
        <v>116.4</v>
      </c>
      <c r="O18" s="39">
        <f>SUM(O13:O17)</f>
        <v>0</v>
      </c>
      <c r="P18" s="39">
        <f>SUM(P13:P17)</f>
        <v>165</v>
      </c>
      <c r="Q18" s="39">
        <f>SUM(Q13:Q17)</f>
        <v>255</v>
      </c>
      <c r="R18" s="19"/>
      <c r="S18" s="39">
        <f>SUM(S13:S17)</f>
        <v>31.364000000000001</v>
      </c>
      <c r="T18" s="39">
        <f>SUM(T13:T17)</f>
        <v>180</v>
      </c>
    </row>
    <row r="19" spans="1:20" ht="15.75" thickTop="1" x14ac:dyDescent="0.25">
      <c r="A19" s="34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x14ac:dyDescent="0.25">
      <c r="A20" s="34">
        <v>44788</v>
      </c>
      <c r="B20" s="35">
        <v>4</v>
      </c>
      <c r="C20" s="35">
        <v>4</v>
      </c>
      <c r="D20" s="35">
        <v>0</v>
      </c>
      <c r="E20" s="35">
        <v>0</v>
      </c>
      <c r="F20" s="35">
        <v>6</v>
      </c>
      <c r="G20" s="35">
        <v>0</v>
      </c>
      <c r="H20" s="35">
        <v>0</v>
      </c>
      <c r="I20" s="35">
        <v>5</v>
      </c>
      <c r="J20" s="35">
        <v>3</v>
      </c>
      <c r="K20" s="35">
        <f t="shared" ref="K20:K25" si="4">SUM(B20:J20)</f>
        <v>22</v>
      </c>
      <c r="L20" s="19"/>
      <c r="M20" s="35">
        <v>107.3</v>
      </c>
      <c r="N20" s="36">
        <v>25.3</v>
      </c>
      <c r="O20" s="35">
        <v>0</v>
      </c>
      <c r="P20" s="35">
        <v>40</v>
      </c>
      <c r="Q20" s="35">
        <v>42</v>
      </c>
      <c r="R20" s="19"/>
      <c r="S20" s="35"/>
      <c r="T20" s="35"/>
    </row>
    <row r="21" spans="1:20" x14ac:dyDescent="0.25">
      <c r="A21" s="34">
        <v>44789</v>
      </c>
      <c r="B21" s="35">
        <v>4</v>
      </c>
      <c r="C21" s="35">
        <v>2</v>
      </c>
      <c r="D21" s="35">
        <v>0</v>
      </c>
      <c r="E21" s="35">
        <v>0</v>
      </c>
      <c r="F21" s="35">
        <v>3</v>
      </c>
      <c r="G21" s="35">
        <v>0</v>
      </c>
      <c r="H21" s="35">
        <v>0</v>
      </c>
      <c r="I21" s="35">
        <v>3</v>
      </c>
      <c r="J21" s="35">
        <v>2</v>
      </c>
      <c r="K21" s="35">
        <f t="shared" si="4"/>
        <v>14</v>
      </c>
      <c r="L21" s="19"/>
      <c r="M21" s="35">
        <v>102.9</v>
      </c>
      <c r="N21" s="36">
        <v>20.9</v>
      </c>
      <c r="O21" s="35">
        <v>0</v>
      </c>
      <c r="P21" s="35">
        <v>41</v>
      </c>
      <c r="Q21" s="35">
        <v>41</v>
      </c>
      <c r="R21" s="19"/>
      <c r="S21" s="35"/>
      <c r="T21" s="35"/>
    </row>
    <row r="22" spans="1:20" x14ac:dyDescent="0.25">
      <c r="A22" s="34">
        <v>44790</v>
      </c>
      <c r="B22" s="35">
        <v>4</v>
      </c>
      <c r="C22" s="35">
        <v>1</v>
      </c>
      <c r="D22" s="35">
        <v>0</v>
      </c>
      <c r="E22" s="35">
        <v>0</v>
      </c>
      <c r="F22" s="35">
        <v>3</v>
      </c>
      <c r="G22" s="35">
        <v>0</v>
      </c>
      <c r="H22" s="35">
        <v>0</v>
      </c>
      <c r="I22" s="35">
        <v>5</v>
      </c>
      <c r="J22" s="35">
        <v>1</v>
      </c>
      <c r="K22" s="35">
        <f t="shared" si="4"/>
        <v>14</v>
      </c>
      <c r="L22" s="19"/>
      <c r="M22" s="35">
        <v>104.9</v>
      </c>
      <c r="N22" s="36">
        <v>20.9</v>
      </c>
      <c r="O22" s="35">
        <v>0</v>
      </c>
      <c r="P22" s="35">
        <v>42</v>
      </c>
      <c r="Q22" s="35">
        <v>42</v>
      </c>
      <c r="R22" s="19"/>
      <c r="S22" s="35"/>
      <c r="T22" s="35"/>
    </row>
    <row r="23" spans="1:20" x14ac:dyDescent="0.25">
      <c r="A23" s="34">
        <v>44791</v>
      </c>
      <c r="B23" s="35">
        <v>3</v>
      </c>
      <c r="C23" s="35">
        <v>2</v>
      </c>
      <c r="D23" s="35">
        <v>0</v>
      </c>
      <c r="E23" s="35">
        <v>0</v>
      </c>
      <c r="F23" s="35">
        <v>2</v>
      </c>
      <c r="G23" s="35">
        <v>0</v>
      </c>
      <c r="H23" s="35">
        <v>0</v>
      </c>
      <c r="I23" s="35">
        <v>4</v>
      </c>
      <c r="J23" s="35">
        <v>1</v>
      </c>
      <c r="K23" s="35">
        <f t="shared" si="4"/>
        <v>12</v>
      </c>
      <c r="L23" s="19"/>
      <c r="M23" s="35">
        <v>107.4</v>
      </c>
      <c r="N23" s="36">
        <v>21.4</v>
      </c>
      <c r="O23" s="35">
        <v>0</v>
      </c>
      <c r="P23" s="35">
        <v>44</v>
      </c>
      <c r="Q23" s="35">
        <v>42</v>
      </c>
      <c r="R23" s="19"/>
      <c r="S23" s="35"/>
      <c r="T23" s="35"/>
    </row>
    <row r="24" spans="1:20" x14ac:dyDescent="0.25">
      <c r="A24" s="34">
        <v>44792</v>
      </c>
      <c r="B24" s="35">
        <v>2</v>
      </c>
      <c r="C24" s="35">
        <v>4</v>
      </c>
      <c r="D24" s="35">
        <v>0</v>
      </c>
      <c r="E24" s="35">
        <v>0</v>
      </c>
      <c r="F24" s="35">
        <v>8</v>
      </c>
      <c r="G24" s="35">
        <v>0</v>
      </c>
      <c r="H24" s="35">
        <v>0</v>
      </c>
      <c r="I24" s="35">
        <v>3</v>
      </c>
      <c r="J24" s="35">
        <v>1</v>
      </c>
      <c r="K24" s="35">
        <f t="shared" si="4"/>
        <v>18</v>
      </c>
      <c r="L24" s="19"/>
      <c r="M24" s="35">
        <v>110</v>
      </c>
      <c r="N24" s="36">
        <v>0</v>
      </c>
      <c r="O24" s="35">
        <v>0</v>
      </c>
      <c r="P24" s="35">
        <v>63</v>
      </c>
      <c r="Q24" s="35">
        <v>47</v>
      </c>
      <c r="R24" s="19"/>
      <c r="S24" s="35"/>
      <c r="T24" s="35"/>
    </row>
    <row r="25" spans="1:20" ht="27" thickBot="1" x14ac:dyDescent="0.3">
      <c r="A25" s="38" t="s">
        <v>53</v>
      </c>
      <c r="B25" s="39">
        <f t="shared" ref="B25:J25" si="5">SUM(B20:B24)</f>
        <v>17</v>
      </c>
      <c r="C25" s="39">
        <f t="shared" si="5"/>
        <v>13</v>
      </c>
      <c r="D25" s="39">
        <f t="shared" si="5"/>
        <v>0</v>
      </c>
      <c r="E25" s="39">
        <f t="shared" si="5"/>
        <v>0</v>
      </c>
      <c r="F25" s="39">
        <f>SUM(F20:F24)</f>
        <v>22</v>
      </c>
      <c r="G25" s="39">
        <f t="shared" si="5"/>
        <v>0</v>
      </c>
      <c r="H25" s="39">
        <f t="shared" si="5"/>
        <v>0</v>
      </c>
      <c r="I25" s="39">
        <f t="shared" si="5"/>
        <v>20</v>
      </c>
      <c r="J25" s="39">
        <f t="shared" si="5"/>
        <v>8</v>
      </c>
      <c r="K25" s="35">
        <f t="shared" si="4"/>
        <v>80</v>
      </c>
      <c r="L25" s="19"/>
      <c r="M25" s="39">
        <f>SUM(M20:M24)</f>
        <v>532.5</v>
      </c>
      <c r="N25" s="39">
        <f>SUM(N20:N24)</f>
        <v>88.5</v>
      </c>
      <c r="O25" s="39">
        <f>SUM(O20:O24)</f>
        <v>0</v>
      </c>
      <c r="P25" s="39">
        <f>SUM(P20:P24)</f>
        <v>230</v>
      </c>
      <c r="Q25" s="39">
        <f>SUM(Q20:Q24)</f>
        <v>214</v>
      </c>
      <c r="R25" s="19"/>
      <c r="S25" s="39">
        <f>SUM(S20:S24)</f>
        <v>0</v>
      </c>
      <c r="T25" s="39">
        <f>SUM(T20:T24)</f>
        <v>0</v>
      </c>
    </row>
    <row r="26" spans="1:20" ht="15.75" thickTop="1" x14ac:dyDescent="0.25">
      <c r="A26" s="34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x14ac:dyDescent="0.25">
      <c r="A27" s="34">
        <v>44795</v>
      </c>
      <c r="B27" s="35">
        <v>4</v>
      </c>
      <c r="C27" s="35">
        <v>6</v>
      </c>
      <c r="D27" s="35">
        <v>0</v>
      </c>
      <c r="E27" s="35">
        <v>0</v>
      </c>
      <c r="F27" s="35">
        <v>5</v>
      </c>
      <c r="G27" s="35">
        <v>0</v>
      </c>
      <c r="H27" s="35">
        <v>0</v>
      </c>
      <c r="I27" s="35">
        <v>4</v>
      </c>
      <c r="J27" s="35">
        <v>2</v>
      </c>
      <c r="K27" s="35">
        <f t="shared" ref="K27:K32" si="6">SUM(B27:J27)</f>
        <v>21</v>
      </c>
      <c r="L27" s="19"/>
      <c r="M27" s="35">
        <v>104.4</v>
      </c>
      <c r="N27" s="36">
        <v>21.4</v>
      </c>
      <c r="O27" s="35">
        <v>0</v>
      </c>
      <c r="P27" s="35">
        <v>41</v>
      </c>
      <c r="Q27" s="35">
        <v>42</v>
      </c>
      <c r="R27" s="19"/>
      <c r="S27" s="35"/>
      <c r="T27" s="35"/>
    </row>
    <row r="28" spans="1:20" x14ac:dyDescent="0.25">
      <c r="A28" s="34">
        <v>44796</v>
      </c>
      <c r="B28" s="35">
        <v>5</v>
      </c>
      <c r="C28" s="35">
        <v>4</v>
      </c>
      <c r="D28" s="35">
        <v>0</v>
      </c>
      <c r="E28" s="35">
        <v>0</v>
      </c>
      <c r="F28" s="35">
        <v>1</v>
      </c>
      <c r="G28" s="35">
        <v>0</v>
      </c>
      <c r="H28" s="35">
        <v>0</v>
      </c>
      <c r="I28" s="35">
        <v>1</v>
      </c>
      <c r="J28" s="35">
        <v>2</v>
      </c>
      <c r="K28" s="35">
        <f t="shared" si="6"/>
        <v>13</v>
      </c>
      <c r="L28" s="19"/>
      <c r="M28" s="35">
        <v>111.7</v>
      </c>
      <c r="N28" s="36">
        <v>28.7</v>
      </c>
      <c r="O28" s="35">
        <v>0</v>
      </c>
      <c r="P28" s="35">
        <v>0</v>
      </c>
      <c r="Q28" s="35">
        <v>83</v>
      </c>
      <c r="R28" s="19"/>
      <c r="S28" s="35"/>
      <c r="T28" s="35"/>
    </row>
    <row r="29" spans="1:20" x14ac:dyDescent="0.25">
      <c r="A29" s="34">
        <v>44797</v>
      </c>
      <c r="B29" s="35">
        <v>3</v>
      </c>
      <c r="C29" s="35">
        <v>4</v>
      </c>
      <c r="D29" s="35">
        <v>0</v>
      </c>
      <c r="E29" s="35">
        <v>0</v>
      </c>
      <c r="F29" s="35">
        <v>4</v>
      </c>
      <c r="G29" s="35">
        <v>0</v>
      </c>
      <c r="H29" s="35">
        <v>0</v>
      </c>
      <c r="I29" s="35">
        <v>7</v>
      </c>
      <c r="J29" s="35">
        <v>2</v>
      </c>
      <c r="K29" s="35">
        <f t="shared" si="6"/>
        <v>20</v>
      </c>
      <c r="L29" s="19"/>
      <c r="M29" s="35">
        <v>111.6</v>
      </c>
      <c r="N29" s="36">
        <v>25.6</v>
      </c>
      <c r="O29" s="35">
        <v>0</v>
      </c>
      <c r="P29" s="35">
        <v>0</v>
      </c>
      <c r="Q29" s="35">
        <v>86</v>
      </c>
      <c r="R29" s="19"/>
      <c r="S29" s="35"/>
      <c r="T29" s="35"/>
    </row>
    <row r="30" spans="1:20" x14ac:dyDescent="0.25">
      <c r="A30" s="34">
        <v>44798</v>
      </c>
      <c r="B30" s="35">
        <v>4</v>
      </c>
      <c r="C30" s="35">
        <v>3</v>
      </c>
      <c r="D30" s="35">
        <v>0</v>
      </c>
      <c r="E30" s="35">
        <v>0</v>
      </c>
      <c r="F30" s="35">
        <v>6</v>
      </c>
      <c r="G30" s="35">
        <v>0</v>
      </c>
      <c r="H30" s="35">
        <v>0</v>
      </c>
      <c r="I30" s="35">
        <v>3</v>
      </c>
      <c r="J30" s="35">
        <v>1</v>
      </c>
      <c r="K30" s="35">
        <f t="shared" si="6"/>
        <v>17</v>
      </c>
      <c r="L30" s="19"/>
      <c r="M30" s="35">
        <v>105</v>
      </c>
      <c r="N30" s="36">
        <v>0</v>
      </c>
      <c r="O30" s="35">
        <v>0</v>
      </c>
      <c r="P30" s="35">
        <v>0</v>
      </c>
      <c r="Q30" s="35">
        <v>105</v>
      </c>
      <c r="R30" s="19"/>
      <c r="S30" s="35"/>
      <c r="T30" s="35"/>
    </row>
    <row r="31" spans="1:20" x14ac:dyDescent="0.25">
      <c r="A31" s="34">
        <v>44799</v>
      </c>
      <c r="B31" s="35">
        <v>4</v>
      </c>
      <c r="C31" s="35">
        <v>4</v>
      </c>
      <c r="D31" s="35">
        <v>0</v>
      </c>
      <c r="E31" s="35">
        <v>0</v>
      </c>
      <c r="F31" s="35">
        <v>8</v>
      </c>
      <c r="G31" s="35">
        <v>0</v>
      </c>
      <c r="H31" s="35">
        <v>0</v>
      </c>
      <c r="I31" s="35">
        <v>2</v>
      </c>
      <c r="J31" s="35">
        <v>1</v>
      </c>
      <c r="K31" s="35">
        <f t="shared" si="6"/>
        <v>19</v>
      </c>
      <c r="L31" s="19"/>
      <c r="M31" s="35">
        <v>112.5</v>
      </c>
      <c r="N31" s="36">
        <v>67.5</v>
      </c>
      <c r="O31" s="35">
        <v>0</v>
      </c>
      <c r="P31" s="35">
        <v>0</v>
      </c>
      <c r="Q31" s="35">
        <v>45</v>
      </c>
      <c r="R31" s="19"/>
      <c r="S31" s="35"/>
      <c r="T31" s="35"/>
    </row>
    <row r="32" spans="1:20" ht="27" thickBot="1" x14ac:dyDescent="0.3">
      <c r="A32" s="38" t="s">
        <v>53</v>
      </c>
      <c r="B32" s="39">
        <f t="shared" ref="B32:J32" si="7">SUM(B27:B31)</f>
        <v>20</v>
      </c>
      <c r="C32" s="39">
        <f>SUM(C27:C31)</f>
        <v>21</v>
      </c>
      <c r="D32" s="39">
        <v>0</v>
      </c>
      <c r="E32" s="39">
        <f t="shared" si="7"/>
        <v>0</v>
      </c>
      <c r="F32" s="39">
        <f t="shared" si="7"/>
        <v>24</v>
      </c>
      <c r="G32" s="39">
        <f t="shared" si="7"/>
        <v>0</v>
      </c>
      <c r="H32" s="39">
        <f t="shared" si="7"/>
        <v>0</v>
      </c>
      <c r="I32" s="39">
        <f t="shared" si="7"/>
        <v>17</v>
      </c>
      <c r="J32" s="39">
        <f t="shared" si="7"/>
        <v>8</v>
      </c>
      <c r="K32" s="35">
        <f t="shared" si="6"/>
        <v>90</v>
      </c>
      <c r="L32" s="19"/>
      <c r="M32" s="39">
        <f>SUM(M27:M31)</f>
        <v>545.20000000000005</v>
      </c>
      <c r="N32" s="39">
        <f>SUM(N27:N31)</f>
        <v>143.19999999999999</v>
      </c>
      <c r="O32" s="39">
        <f>SUM(O27:O31)</f>
        <v>0</v>
      </c>
      <c r="P32" s="39">
        <f>SUM(P27:P31)</f>
        <v>41</v>
      </c>
      <c r="Q32" s="39">
        <f>SUM(Q27:Q31)</f>
        <v>361</v>
      </c>
      <c r="R32" s="19"/>
      <c r="S32" s="39">
        <f>SUM(S27:S31)</f>
        <v>0</v>
      </c>
      <c r="T32" s="39">
        <f>SUM(T27:T31)</f>
        <v>0</v>
      </c>
    </row>
    <row r="33" spans="1:20" ht="15.75" thickTop="1" x14ac:dyDescent="0.25">
      <c r="A33" s="3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34">
        <v>44802</v>
      </c>
      <c r="B34" s="36">
        <v>4</v>
      </c>
      <c r="C34" s="36">
        <v>5</v>
      </c>
      <c r="D34" s="36">
        <v>0</v>
      </c>
      <c r="E34" s="36">
        <v>0</v>
      </c>
      <c r="F34" s="36">
        <v>5</v>
      </c>
      <c r="G34" s="36">
        <v>0</v>
      </c>
      <c r="H34" s="36">
        <v>0</v>
      </c>
      <c r="I34" s="36">
        <v>5</v>
      </c>
      <c r="J34" s="36">
        <v>1</v>
      </c>
      <c r="K34" s="35">
        <f>SUM(B34:J34)</f>
        <v>20</v>
      </c>
      <c r="L34" s="19"/>
      <c r="M34" s="36">
        <v>107.7</v>
      </c>
      <c r="N34" s="36">
        <v>23.7</v>
      </c>
      <c r="O34" s="36">
        <v>0</v>
      </c>
      <c r="P34" s="36">
        <v>0</v>
      </c>
      <c r="Q34" s="36">
        <v>84</v>
      </c>
      <c r="R34" s="19"/>
      <c r="S34" s="36"/>
      <c r="T34" s="36"/>
    </row>
    <row r="35" spans="1:20" x14ac:dyDescent="0.25">
      <c r="A35" s="34">
        <v>44803</v>
      </c>
      <c r="B35" s="40">
        <v>4</v>
      </c>
      <c r="C35" s="40">
        <v>3</v>
      </c>
      <c r="D35" s="40">
        <v>0</v>
      </c>
      <c r="E35" s="40">
        <v>0</v>
      </c>
      <c r="F35" s="40">
        <v>4</v>
      </c>
      <c r="G35" s="40">
        <v>0</v>
      </c>
      <c r="H35" s="40">
        <v>0</v>
      </c>
      <c r="I35" s="40">
        <v>0</v>
      </c>
      <c r="J35" s="40">
        <v>1</v>
      </c>
      <c r="K35" s="35">
        <f>SUM(B35:J35)</f>
        <v>12</v>
      </c>
      <c r="L35" s="19"/>
      <c r="M35" s="40">
        <v>108.9</v>
      </c>
      <c r="N35" s="36">
        <v>66.900000000000006</v>
      </c>
      <c r="O35" s="40">
        <v>0</v>
      </c>
      <c r="P35" s="40">
        <v>0</v>
      </c>
      <c r="Q35" s="40">
        <v>42</v>
      </c>
      <c r="R35" s="19"/>
      <c r="S35" s="40"/>
      <c r="T35" s="40"/>
    </row>
    <row r="36" spans="1:20" x14ac:dyDescent="0.25">
      <c r="A36" s="34">
        <v>44804</v>
      </c>
      <c r="B36" s="40">
        <v>7</v>
      </c>
      <c r="C36" s="40">
        <v>4</v>
      </c>
      <c r="D36" s="40">
        <v>0</v>
      </c>
      <c r="E36" s="40">
        <v>0</v>
      </c>
      <c r="F36" s="40">
        <v>7</v>
      </c>
      <c r="G36" s="40">
        <v>0</v>
      </c>
      <c r="H36" s="40">
        <v>0</v>
      </c>
      <c r="I36" s="40">
        <v>1</v>
      </c>
      <c r="J36" s="40">
        <v>3</v>
      </c>
      <c r="K36" s="35">
        <f>SUM(B36:J36)</f>
        <v>22</v>
      </c>
      <c r="L36" s="19"/>
      <c r="M36" s="40">
        <v>110</v>
      </c>
      <c r="N36" s="36">
        <v>68</v>
      </c>
      <c r="O36" s="40">
        <v>0</v>
      </c>
      <c r="P36" s="40">
        <v>0</v>
      </c>
      <c r="Q36" s="40">
        <v>42</v>
      </c>
      <c r="R36" s="19"/>
      <c r="S36" s="40"/>
      <c r="T36" s="40"/>
    </row>
    <row r="37" spans="1:20" x14ac:dyDescent="0.25">
      <c r="A37" s="34"/>
      <c r="B37" s="40"/>
      <c r="C37" s="40"/>
      <c r="D37" s="40"/>
      <c r="E37" s="40"/>
      <c r="F37" s="40"/>
      <c r="G37" s="40"/>
      <c r="H37" s="40"/>
      <c r="I37" s="40"/>
      <c r="J37" s="40"/>
      <c r="K37" s="35"/>
      <c r="L37" s="19"/>
      <c r="M37" s="40"/>
      <c r="N37" s="36"/>
      <c r="O37" s="40"/>
      <c r="P37" s="40"/>
      <c r="Q37" s="40"/>
      <c r="R37" s="19"/>
      <c r="S37" s="40"/>
      <c r="T37" s="40"/>
    </row>
    <row r="38" spans="1:20" x14ac:dyDescent="0.25">
      <c r="A38" s="34"/>
      <c r="B38" s="40"/>
      <c r="C38" s="40"/>
      <c r="D38" s="40"/>
      <c r="E38" s="40"/>
      <c r="F38" s="40"/>
      <c r="G38" s="40"/>
      <c r="H38" s="40"/>
      <c r="I38" s="40"/>
      <c r="J38" s="40"/>
      <c r="K38" s="35"/>
      <c r="L38" s="19"/>
      <c r="M38" s="40"/>
      <c r="N38" s="36"/>
      <c r="O38" s="40"/>
      <c r="P38" s="40"/>
      <c r="Q38" s="40"/>
      <c r="R38" s="19"/>
      <c r="S38" s="40"/>
      <c r="T38" s="40"/>
    </row>
    <row r="39" spans="1:20" ht="27" thickBot="1" x14ac:dyDescent="0.3">
      <c r="A39" s="38" t="s">
        <v>53</v>
      </c>
      <c r="B39" s="39">
        <f t="shared" ref="B39:J39" si="8">SUM(B33:B38)</f>
        <v>15</v>
      </c>
      <c r="C39" s="39">
        <f t="shared" si="8"/>
        <v>12</v>
      </c>
      <c r="D39" s="39">
        <f t="shared" si="8"/>
        <v>0</v>
      </c>
      <c r="E39" s="39">
        <f t="shared" si="8"/>
        <v>0</v>
      </c>
      <c r="F39" s="39">
        <f t="shared" si="8"/>
        <v>16</v>
      </c>
      <c r="G39" s="39">
        <f t="shared" si="8"/>
        <v>0</v>
      </c>
      <c r="H39" s="39">
        <f t="shared" si="8"/>
        <v>0</v>
      </c>
      <c r="I39" s="39">
        <f t="shared" si="8"/>
        <v>6</v>
      </c>
      <c r="J39" s="39">
        <f t="shared" si="8"/>
        <v>5</v>
      </c>
      <c r="K39" s="35">
        <f>SUM(B39:J39)</f>
        <v>54</v>
      </c>
      <c r="L39" s="19"/>
      <c r="M39" s="39">
        <f>SUM(M33:M38)</f>
        <v>326.60000000000002</v>
      </c>
      <c r="N39" s="39">
        <f>SUM(N34:N38)</f>
        <v>158.60000000000002</v>
      </c>
      <c r="O39" s="39">
        <f>SUM(O33:O38)</f>
        <v>0</v>
      </c>
      <c r="P39" s="39">
        <f>SUM(P33:P38)</f>
        <v>0</v>
      </c>
      <c r="Q39" s="39">
        <f>SUM(Q33:Q38)</f>
        <v>168</v>
      </c>
      <c r="R39" s="19"/>
      <c r="S39" s="39">
        <f>SUM(S33:S38)</f>
        <v>0</v>
      </c>
      <c r="T39" s="39">
        <f>SUM(T33:T38)</f>
        <v>0</v>
      </c>
    </row>
    <row r="40" spans="1:20" ht="15.75" thickTop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37"/>
      <c r="M40" s="19"/>
      <c r="N40" s="19"/>
      <c r="O40" s="19"/>
      <c r="P40" s="19"/>
      <c r="Q40" s="19"/>
      <c r="R40" s="19"/>
      <c r="S40" s="19"/>
      <c r="T40" s="19"/>
    </row>
    <row r="41" spans="1:20" ht="15.75" thickBo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37"/>
      <c r="M41" s="19"/>
      <c r="N41" s="19"/>
      <c r="O41" s="19"/>
      <c r="P41" s="19"/>
      <c r="Q41" s="19"/>
      <c r="R41" s="19"/>
      <c r="S41" s="19"/>
      <c r="T41" s="19"/>
    </row>
    <row r="42" spans="1:20" ht="26.25" thickBot="1" x14ac:dyDescent="0.3">
      <c r="A42" s="41" t="s">
        <v>54</v>
      </c>
      <c r="B42" s="42">
        <f t="shared" ref="B42:K42" si="9">SUM(B11,B18,B25,B32,B39)</f>
        <v>108</v>
      </c>
      <c r="C42" s="42">
        <f t="shared" si="9"/>
        <v>85</v>
      </c>
      <c r="D42" s="42">
        <f t="shared" si="9"/>
        <v>0</v>
      </c>
      <c r="E42" s="42">
        <f t="shared" si="9"/>
        <v>0</v>
      </c>
      <c r="F42" s="42">
        <f t="shared" si="9"/>
        <v>95</v>
      </c>
      <c r="G42" s="42">
        <f t="shared" si="9"/>
        <v>0</v>
      </c>
      <c r="H42" s="42">
        <f t="shared" si="9"/>
        <v>0</v>
      </c>
      <c r="I42" s="42">
        <f t="shared" si="9"/>
        <v>84</v>
      </c>
      <c r="J42" s="43">
        <f t="shared" si="9"/>
        <v>46</v>
      </c>
      <c r="K42" s="42">
        <f t="shared" si="9"/>
        <v>418</v>
      </c>
      <c r="L42" s="37"/>
      <c r="M42" s="43">
        <f>SUM(M11,M18,M25,M32,M39)</f>
        <v>2469.7000000000003</v>
      </c>
      <c r="N42" s="44">
        <f>SUM(N11,N18,N25,N32,N39)</f>
        <v>554.70000000000005</v>
      </c>
      <c r="O42" s="45">
        <f>SUM(O11,O18,O25,O32,O39)</f>
        <v>0</v>
      </c>
      <c r="P42" s="46">
        <f>SUM(P11,P18,P25,P32,P39)</f>
        <v>709</v>
      </c>
      <c r="Q42" s="42">
        <f>SUM(Q11,Q18,Q25,Q32,Q39)</f>
        <v>1206</v>
      </c>
      <c r="R42" s="37"/>
      <c r="S42" s="42">
        <f>SUM(S11,S18,S25,S32,S39)</f>
        <v>31.364000000000001</v>
      </c>
      <c r="T42" s="45">
        <f>SUM(T11,T18,T25,T32,T39)</f>
        <v>180</v>
      </c>
    </row>
    <row r="43" spans="1:20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42"/>
  <sheetViews>
    <sheetView zoomScale="80" zoomScaleNormal="80" workbookViewId="0">
      <selection activeCell="B36" sqref="B36:L36"/>
    </sheetView>
  </sheetViews>
  <sheetFormatPr defaultRowHeight="12.75" x14ac:dyDescent="0.2"/>
  <cols>
    <col min="1" max="1" width="10.85546875" style="19" bestFit="1" customWidth="1"/>
    <col min="2" max="2" width="9.140625" style="19"/>
    <col min="3" max="3" width="13.5703125" style="19" customWidth="1"/>
    <col min="4" max="5" width="9.140625" style="19"/>
    <col min="6" max="6" width="10.7109375" style="19" customWidth="1"/>
    <col min="7" max="7" width="13.42578125" style="19" customWidth="1"/>
    <col min="8" max="8" width="13.28515625" style="19" customWidth="1"/>
    <col min="9" max="9" width="11.42578125" style="19" customWidth="1"/>
    <col min="10" max="10" width="9.140625" style="19"/>
    <col min="11" max="11" width="13.42578125" style="19" customWidth="1"/>
    <col min="12" max="256" width="9.140625" style="19"/>
    <col min="257" max="257" width="10.85546875" style="19" bestFit="1" customWidth="1"/>
    <col min="258" max="261" width="9.140625" style="19"/>
    <col min="262" max="262" width="10.7109375" style="19" customWidth="1"/>
    <col min="263" max="263" width="13.42578125" style="19" customWidth="1"/>
    <col min="264" max="264" width="13.28515625" style="19" customWidth="1"/>
    <col min="265" max="265" width="11.42578125" style="19" customWidth="1"/>
    <col min="266" max="512" width="9.140625" style="19"/>
    <col min="513" max="513" width="10.85546875" style="19" bestFit="1" customWidth="1"/>
    <col min="514" max="517" width="9.140625" style="19"/>
    <col min="518" max="518" width="10.7109375" style="19" customWidth="1"/>
    <col min="519" max="519" width="13.42578125" style="19" customWidth="1"/>
    <col min="520" max="520" width="13.28515625" style="19" customWidth="1"/>
    <col min="521" max="521" width="11.42578125" style="19" customWidth="1"/>
    <col min="522" max="768" width="9.140625" style="19"/>
    <col min="769" max="769" width="10.85546875" style="19" bestFit="1" customWidth="1"/>
    <col min="770" max="773" width="9.140625" style="19"/>
    <col min="774" max="774" width="10.7109375" style="19" customWidth="1"/>
    <col min="775" max="775" width="13.42578125" style="19" customWidth="1"/>
    <col min="776" max="776" width="13.28515625" style="19" customWidth="1"/>
    <col min="777" max="777" width="11.42578125" style="19" customWidth="1"/>
    <col min="778" max="1024" width="9.140625" style="19"/>
    <col min="1025" max="1025" width="10.85546875" style="19" bestFit="1" customWidth="1"/>
    <col min="1026" max="1029" width="9.140625" style="19"/>
    <col min="1030" max="1030" width="10.7109375" style="19" customWidth="1"/>
    <col min="1031" max="1031" width="13.42578125" style="19" customWidth="1"/>
    <col min="1032" max="1032" width="13.28515625" style="19" customWidth="1"/>
    <col min="1033" max="1033" width="11.42578125" style="19" customWidth="1"/>
    <col min="1034" max="1280" width="9.140625" style="19"/>
    <col min="1281" max="1281" width="10.85546875" style="19" bestFit="1" customWidth="1"/>
    <col min="1282" max="1285" width="9.140625" style="19"/>
    <col min="1286" max="1286" width="10.7109375" style="19" customWidth="1"/>
    <col min="1287" max="1287" width="13.42578125" style="19" customWidth="1"/>
    <col min="1288" max="1288" width="13.28515625" style="19" customWidth="1"/>
    <col min="1289" max="1289" width="11.42578125" style="19" customWidth="1"/>
    <col min="1290" max="1536" width="9.140625" style="19"/>
    <col min="1537" max="1537" width="10.85546875" style="19" bestFit="1" customWidth="1"/>
    <col min="1538" max="1541" width="9.140625" style="19"/>
    <col min="1542" max="1542" width="10.7109375" style="19" customWidth="1"/>
    <col min="1543" max="1543" width="13.42578125" style="19" customWidth="1"/>
    <col min="1544" max="1544" width="13.28515625" style="19" customWidth="1"/>
    <col min="1545" max="1545" width="11.42578125" style="19" customWidth="1"/>
    <col min="1546" max="1792" width="9.140625" style="19"/>
    <col min="1793" max="1793" width="10.85546875" style="19" bestFit="1" customWidth="1"/>
    <col min="1794" max="1797" width="9.140625" style="19"/>
    <col min="1798" max="1798" width="10.7109375" style="19" customWidth="1"/>
    <col min="1799" max="1799" width="13.42578125" style="19" customWidth="1"/>
    <col min="1800" max="1800" width="13.28515625" style="19" customWidth="1"/>
    <col min="1801" max="1801" width="11.42578125" style="19" customWidth="1"/>
    <col min="1802" max="2048" width="9.140625" style="19"/>
    <col min="2049" max="2049" width="10.85546875" style="19" bestFit="1" customWidth="1"/>
    <col min="2050" max="2053" width="9.140625" style="19"/>
    <col min="2054" max="2054" width="10.7109375" style="19" customWidth="1"/>
    <col min="2055" max="2055" width="13.42578125" style="19" customWidth="1"/>
    <col min="2056" max="2056" width="13.28515625" style="19" customWidth="1"/>
    <col min="2057" max="2057" width="11.42578125" style="19" customWidth="1"/>
    <col min="2058" max="2304" width="9.140625" style="19"/>
    <col min="2305" max="2305" width="10.85546875" style="19" bestFit="1" customWidth="1"/>
    <col min="2306" max="2309" width="9.140625" style="19"/>
    <col min="2310" max="2310" width="10.7109375" style="19" customWidth="1"/>
    <col min="2311" max="2311" width="13.42578125" style="19" customWidth="1"/>
    <col min="2312" max="2312" width="13.28515625" style="19" customWidth="1"/>
    <col min="2313" max="2313" width="11.42578125" style="19" customWidth="1"/>
    <col min="2314" max="2560" width="9.140625" style="19"/>
    <col min="2561" max="2561" width="10.85546875" style="19" bestFit="1" customWidth="1"/>
    <col min="2562" max="2565" width="9.140625" style="19"/>
    <col min="2566" max="2566" width="10.7109375" style="19" customWidth="1"/>
    <col min="2567" max="2567" width="13.42578125" style="19" customWidth="1"/>
    <col min="2568" max="2568" width="13.28515625" style="19" customWidth="1"/>
    <col min="2569" max="2569" width="11.42578125" style="19" customWidth="1"/>
    <col min="2570" max="2816" width="9.140625" style="19"/>
    <col min="2817" max="2817" width="10.85546875" style="19" bestFit="1" customWidth="1"/>
    <col min="2818" max="2821" width="9.140625" style="19"/>
    <col min="2822" max="2822" width="10.7109375" style="19" customWidth="1"/>
    <col min="2823" max="2823" width="13.42578125" style="19" customWidth="1"/>
    <col min="2824" max="2824" width="13.28515625" style="19" customWidth="1"/>
    <col min="2825" max="2825" width="11.42578125" style="19" customWidth="1"/>
    <col min="2826" max="3072" width="9.140625" style="19"/>
    <col min="3073" max="3073" width="10.85546875" style="19" bestFit="1" customWidth="1"/>
    <col min="3074" max="3077" width="9.140625" style="19"/>
    <col min="3078" max="3078" width="10.7109375" style="19" customWidth="1"/>
    <col min="3079" max="3079" width="13.42578125" style="19" customWidth="1"/>
    <col min="3080" max="3080" width="13.28515625" style="19" customWidth="1"/>
    <col min="3081" max="3081" width="11.42578125" style="19" customWidth="1"/>
    <col min="3082" max="3328" width="9.140625" style="19"/>
    <col min="3329" max="3329" width="10.85546875" style="19" bestFit="1" customWidth="1"/>
    <col min="3330" max="3333" width="9.140625" style="19"/>
    <col min="3334" max="3334" width="10.7109375" style="19" customWidth="1"/>
    <col min="3335" max="3335" width="13.42578125" style="19" customWidth="1"/>
    <col min="3336" max="3336" width="13.28515625" style="19" customWidth="1"/>
    <col min="3337" max="3337" width="11.42578125" style="19" customWidth="1"/>
    <col min="3338" max="3584" width="9.140625" style="19"/>
    <col min="3585" max="3585" width="10.85546875" style="19" bestFit="1" customWidth="1"/>
    <col min="3586" max="3589" width="9.140625" style="19"/>
    <col min="3590" max="3590" width="10.7109375" style="19" customWidth="1"/>
    <col min="3591" max="3591" width="13.42578125" style="19" customWidth="1"/>
    <col min="3592" max="3592" width="13.28515625" style="19" customWidth="1"/>
    <col min="3593" max="3593" width="11.42578125" style="19" customWidth="1"/>
    <col min="3594" max="3840" width="9.140625" style="19"/>
    <col min="3841" max="3841" width="10.85546875" style="19" bestFit="1" customWidth="1"/>
    <col min="3842" max="3845" width="9.140625" style="19"/>
    <col min="3846" max="3846" width="10.7109375" style="19" customWidth="1"/>
    <col min="3847" max="3847" width="13.42578125" style="19" customWidth="1"/>
    <col min="3848" max="3848" width="13.28515625" style="19" customWidth="1"/>
    <col min="3849" max="3849" width="11.42578125" style="19" customWidth="1"/>
    <col min="3850" max="4096" width="9.140625" style="19"/>
    <col min="4097" max="4097" width="10.85546875" style="19" bestFit="1" customWidth="1"/>
    <col min="4098" max="4101" width="9.140625" style="19"/>
    <col min="4102" max="4102" width="10.7109375" style="19" customWidth="1"/>
    <col min="4103" max="4103" width="13.42578125" style="19" customWidth="1"/>
    <col min="4104" max="4104" width="13.28515625" style="19" customWidth="1"/>
    <col min="4105" max="4105" width="11.42578125" style="19" customWidth="1"/>
    <col min="4106" max="4352" width="9.140625" style="19"/>
    <col min="4353" max="4353" width="10.85546875" style="19" bestFit="1" customWidth="1"/>
    <col min="4354" max="4357" width="9.140625" style="19"/>
    <col min="4358" max="4358" width="10.7109375" style="19" customWidth="1"/>
    <col min="4359" max="4359" width="13.42578125" style="19" customWidth="1"/>
    <col min="4360" max="4360" width="13.28515625" style="19" customWidth="1"/>
    <col min="4361" max="4361" width="11.42578125" style="19" customWidth="1"/>
    <col min="4362" max="4608" width="9.140625" style="19"/>
    <col min="4609" max="4609" width="10.85546875" style="19" bestFit="1" customWidth="1"/>
    <col min="4610" max="4613" width="9.140625" style="19"/>
    <col min="4614" max="4614" width="10.7109375" style="19" customWidth="1"/>
    <col min="4615" max="4615" width="13.42578125" style="19" customWidth="1"/>
    <col min="4616" max="4616" width="13.28515625" style="19" customWidth="1"/>
    <col min="4617" max="4617" width="11.42578125" style="19" customWidth="1"/>
    <col min="4618" max="4864" width="9.140625" style="19"/>
    <col min="4865" max="4865" width="10.85546875" style="19" bestFit="1" customWidth="1"/>
    <col min="4866" max="4869" width="9.140625" style="19"/>
    <col min="4870" max="4870" width="10.7109375" style="19" customWidth="1"/>
    <col min="4871" max="4871" width="13.42578125" style="19" customWidth="1"/>
    <col min="4872" max="4872" width="13.28515625" style="19" customWidth="1"/>
    <col min="4873" max="4873" width="11.42578125" style="19" customWidth="1"/>
    <col min="4874" max="5120" width="9.140625" style="19"/>
    <col min="5121" max="5121" width="10.85546875" style="19" bestFit="1" customWidth="1"/>
    <col min="5122" max="5125" width="9.140625" style="19"/>
    <col min="5126" max="5126" width="10.7109375" style="19" customWidth="1"/>
    <col min="5127" max="5127" width="13.42578125" style="19" customWidth="1"/>
    <col min="5128" max="5128" width="13.28515625" style="19" customWidth="1"/>
    <col min="5129" max="5129" width="11.42578125" style="19" customWidth="1"/>
    <col min="5130" max="5376" width="9.140625" style="19"/>
    <col min="5377" max="5377" width="10.85546875" style="19" bestFit="1" customWidth="1"/>
    <col min="5378" max="5381" width="9.140625" style="19"/>
    <col min="5382" max="5382" width="10.7109375" style="19" customWidth="1"/>
    <col min="5383" max="5383" width="13.42578125" style="19" customWidth="1"/>
    <col min="5384" max="5384" width="13.28515625" style="19" customWidth="1"/>
    <col min="5385" max="5385" width="11.42578125" style="19" customWidth="1"/>
    <col min="5386" max="5632" width="9.140625" style="19"/>
    <col min="5633" max="5633" width="10.85546875" style="19" bestFit="1" customWidth="1"/>
    <col min="5634" max="5637" width="9.140625" style="19"/>
    <col min="5638" max="5638" width="10.7109375" style="19" customWidth="1"/>
    <col min="5639" max="5639" width="13.42578125" style="19" customWidth="1"/>
    <col min="5640" max="5640" width="13.28515625" style="19" customWidth="1"/>
    <col min="5641" max="5641" width="11.42578125" style="19" customWidth="1"/>
    <col min="5642" max="5888" width="9.140625" style="19"/>
    <col min="5889" max="5889" width="10.85546875" style="19" bestFit="1" customWidth="1"/>
    <col min="5890" max="5893" width="9.140625" style="19"/>
    <col min="5894" max="5894" width="10.7109375" style="19" customWidth="1"/>
    <col min="5895" max="5895" width="13.42578125" style="19" customWidth="1"/>
    <col min="5896" max="5896" width="13.28515625" style="19" customWidth="1"/>
    <col min="5897" max="5897" width="11.42578125" style="19" customWidth="1"/>
    <col min="5898" max="6144" width="9.140625" style="19"/>
    <col min="6145" max="6145" width="10.85546875" style="19" bestFit="1" customWidth="1"/>
    <col min="6146" max="6149" width="9.140625" style="19"/>
    <col min="6150" max="6150" width="10.7109375" style="19" customWidth="1"/>
    <col min="6151" max="6151" width="13.42578125" style="19" customWidth="1"/>
    <col min="6152" max="6152" width="13.28515625" style="19" customWidth="1"/>
    <col min="6153" max="6153" width="11.42578125" style="19" customWidth="1"/>
    <col min="6154" max="6400" width="9.140625" style="19"/>
    <col min="6401" max="6401" width="10.85546875" style="19" bestFit="1" customWidth="1"/>
    <col min="6402" max="6405" width="9.140625" style="19"/>
    <col min="6406" max="6406" width="10.7109375" style="19" customWidth="1"/>
    <col min="6407" max="6407" width="13.42578125" style="19" customWidth="1"/>
    <col min="6408" max="6408" width="13.28515625" style="19" customWidth="1"/>
    <col min="6409" max="6409" width="11.42578125" style="19" customWidth="1"/>
    <col min="6410" max="6656" width="9.140625" style="19"/>
    <col min="6657" max="6657" width="10.85546875" style="19" bestFit="1" customWidth="1"/>
    <col min="6658" max="6661" width="9.140625" style="19"/>
    <col min="6662" max="6662" width="10.7109375" style="19" customWidth="1"/>
    <col min="6663" max="6663" width="13.42578125" style="19" customWidth="1"/>
    <col min="6664" max="6664" width="13.28515625" style="19" customWidth="1"/>
    <col min="6665" max="6665" width="11.42578125" style="19" customWidth="1"/>
    <col min="6666" max="6912" width="9.140625" style="19"/>
    <col min="6913" max="6913" width="10.85546875" style="19" bestFit="1" customWidth="1"/>
    <col min="6914" max="6917" width="9.140625" style="19"/>
    <col min="6918" max="6918" width="10.7109375" style="19" customWidth="1"/>
    <col min="6919" max="6919" width="13.42578125" style="19" customWidth="1"/>
    <col min="6920" max="6920" width="13.28515625" style="19" customWidth="1"/>
    <col min="6921" max="6921" width="11.42578125" style="19" customWidth="1"/>
    <col min="6922" max="7168" width="9.140625" style="19"/>
    <col min="7169" max="7169" width="10.85546875" style="19" bestFit="1" customWidth="1"/>
    <col min="7170" max="7173" width="9.140625" style="19"/>
    <col min="7174" max="7174" width="10.7109375" style="19" customWidth="1"/>
    <col min="7175" max="7175" width="13.42578125" style="19" customWidth="1"/>
    <col min="7176" max="7176" width="13.28515625" style="19" customWidth="1"/>
    <col min="7177" max="7177" width="11.42578125" style="19" customWidth="1"/>
    <col min="7178" max="7424" width="9.140625" style="19"/>
    <col min="7425" max="7425" width="10.85546875" style="19" bestFit="1" customWidth="1"/>
    <col min="7426" max="7429" width="9.140625" style="19"/>
    <col min="7430" max="7430" width="10.7109375" style="19" customWidth="1"/>
    <col min="7431" max="7431" width="13.42578125" style="19" customWidth="1"/>
    <col min="7432" max="7432" width="13.28515625" style="19" customWidth="1"/>
    <col min="7433" max="7433" width="11.42578125" style="19" customWidth="1"/>
    <col min="7434" max="7680" width="9.140625" style="19"/>
    <col min="7681" max="7681" width="10.85546875" style="19" bestFit="1" customWidth="1"/>
    <col min="7682" max="7685" width="9.140625" style="19"/>
    <col min="7686" max="7686" width="10.7109375" style="19" customWidth="1"/>
    <col min="7687" max="7687" width="13.42578125" style="19" customWidth="1"/>
    <col min="7688" max="7688" width="13.28515625" style="19" customWidth="1"/>
    <col min="7689" max="7689" width="11.42578125" style="19" customWidth="1"/>
    <col min="7690" max="7936" width="9.140625" style="19"/>
    <col min="7937" max="7937" width="10.85546875" style="19" bestFit="1" customWidth="1"/>
    <col min="7938" max="7941" width="9.140625" style="19"/>
    <col min="7942" max="7942" width="10.7109375" style="19" customWidth="1"/>
    <col min="7943" max="7943" width="13.42578125" style="19" customWidth="1"/>
    <col min="7944" max="7944" width="13.28515625" style="19" customWidth="1"/>
    <col min="7945" max="7945" width="11.42578125" style="19" customWidth="1"/>
    <col min="7946" max="8192" width="9.140625" style="19"/>
    <col min="8193" max="8193" width="10.85546875" style="19" bestFit="1" customWidth="1"/>
    <col min="8194" max="8197" width="9.140625" style="19"/>
    <col min="8198" max="8198" width="10.7109375" style="19" customWidth="1"/>
    <col min="8199" max="8199" width="13.42578125" style="19" customWidth="1"/>
    <col min="8200" max="8200" width="13.28515625" style="19" customWidth="1"/>
    <col min="8201" max="8201" width="11.42578125" style="19" customWidth="1"/>
    <col min="8202" max="8448" width="9.140625" style="19"/>
    <col min="8449" max="8449" width="10.85546875" style="19" bestFit="1" customWidth="1"/>
    <col min="8450" max="8453" width="9.140625" style="19"/>
    <col min="8454" max="8454" width="10.7109375" style="19" customWidth="1"/>
    <col min="8455" max="8455" width="13.42578125" style="19" customWidth="1"/>
    <col min="8456" max="8456" width="13.28515625" style="19" customWidth="1"/>
    <col min="8457" max="8457" width="11.42578125" style="19" customWidth="1"/>
    <col min="8458" max="8704" width="9.140625" style="19"/>
    <col min="8705" max="8705" width="10.85546875" style="19" bestFit="1" customWidth="1"/>
    <col min="8706" max="8709" width="9.140625" style="19"/>
    <col min="8710" max="8710" width="10.7109375" style="19" customWidth="1"/>
    <col min="8711" max="8711" width="13.42578125" style="19" customWidth="1"/>
    <col min="8712" max="8712" width="13.28515625" style="19" customWidth="1"/>
    <col min="8713" max="8713" width="11.42578125" style="19" customWidth="1"/>
    <col min="8714" max="8960" width="9.140625" style="19"/>
    <col min="8961" max="8961" width="10.85546875" style="19" bestFit="1" customWidth="1"/>
    <col min="8962" max="8965" width="9.140625" style="19"/>
    <col min="8966" max="8966" width="10.7109375" style="19" customWidth="1"/>
    <col min="8967" max="8967" width="13.42578125" style="19" customWidth="1"/>
    <col min="8968" max="8968" width="13.28515625" style="19" customWidth="1"/>
    <col min="8969" max="8969" width="11.42578125" style="19" customWidth="1"/>
    <col min="8970" max="9216" width="9.140625" style="19"/>
    <col min="9217" max="9217" width="10.85546875" style="19" bestFit="1" customWidth="1"/>
    <col min="9218" max="9221" width="9.140625" style="19"/>
    <col min="9222" max="9222" width="10.7109375" style="19" customWidth="1"/>
    <col min="9223" max="9223" width="13.42578125" style="19" customWidth="1"/>
    <col min="9224" max="9224" width="13.28515625" style="19" customWidth="1"/>
    <col min="9225" max="9225" width="11.42578125" style="19" customWidth="1"/>
    <col min="9226" max="9472" width="9.140625" style="19"/>
    <col min="9473" max="9473" width="10.85546875" style="19" bestFit="1" customWidth="1"/>
    <col min="9474" max="9477" width="9.140625" style="19"/>
    <col min="9478" max="9478" width="10.7109375" style="19" customWidth="1"/>
    <col min="9479" max="9479" width="13.42578125" style="19" customWidth="1"/>
    <col min="9480" max="9480" width="13.28515625" style="19" customWidth="1"/>
    <col min="9481" max="9481" width="11.42578125" style="19" customWidth="1"/>
    <col min="9482" max="9728" width="9.140625" style="19"/>
    <col min="9729" max="9729" width="10.85546875" style="19" bestFit="1" customWidth="1"/>
    <col min="9730" max="9733" width="9.140625" style="19"/>
    <col min="9734" max="9734" width="10.7109375" style="19" customWidth="1"/>
    <col min="9735" max="9735" width="13.42578125" style="19" customWidth="1"/>
    <col min="9736" max="9736" width="13.28515625" style="19" customWidth="1"/>
    <col min="9737" max="9737" width="11.42578125" style="19" customWidth="1"/>
    <col min="9738" max="9984" width="9.140625" style="19"/>
    <col min="9985" max="9985" width="10.85546875" style="19" bestFit="1" customWidth="1"/>
    <col min="9986" max="9989" width="9.140625" style="19"/>
    <col min="9990" max="9990" width="10.7109375" style="19" customWidth="1"/>
    <col min="9991" max="9991" width="13.42578125" style="19" customWidth="1"/>
    <col min="9992" max="9992" width="13.28515625" style="19" customWidth="1"/>
    <col min="9993" max="9993" width="11.42578125" style="19" customWidth="1"/>
    <col min="9994" max="10240" width="9.140625" style="19"/>
    <col min="10241" max="10241" width="10.85546875" style="19" bestFit="1" customWidth="1"/>
    <col min="10242" max="10245" width="9.140625" style="19"/>
    <col min="10246" max="10246" width="10.7109375" style="19" customWidth="1"/>
    <col min="10247" max="10247" width="13.42578125" style="19" customWidth="1"/>
    <col min="10248" max="10248" width="13.28515625" style="19" customWidth="1"/>
    <col min="10249" max="10249" width="11.42578125" style="19" customWidth="1"/>
    <col min="10250" max="10496" width="9.140625" style="19"/>
    <col min="10497" max="10497" width="10.85546875" style="19" bestFit="1" customWidth="1"/>
    <col min="10498" max="10501" width="9.140625" style="19"/>
    <col min="10502" max="10502" width="10.7109375" style="19" customWidth="1"/>
    <col min="10503" max="10503" width="13.42578125" style="19" customWidth="1"/>
    <col min="10504" max="10504" width="13.28515625" style="19" customWidth="1"/>
    <col min="10505" max="10505" width="11.42578125" style="19" customWidth="1"/>
    <col min="10506" max="10752" width="9.140625" style="19"/>
    <col min="10753" max="10753" width="10.85546875" style="19" bestFit="1" customWidth="1"/>
    <col min="10754" max="10757" width="9.140625" style="19"/>
    <col min="10758" max="10758" width="10.7109375" style="19" customWidth="1"/>
    <col min="10759" max="10759" width="13.42578125" style="19" customWidth="1"/>
    <col min="10760" max="10760" width="13.28515625" style="19" customWidth="1"/>
    <col min="10761" max="10761" width="11.42578125" style="19" customWidth="1"/>
    <col min="10762" max="11008" width="9.140625" style="19"/>
    <col min="11009" max="11009" width="10.85546875" style="19" bestFit="1" customWidth="1"/>
    <col min="11010" max="11013" width="9.140625" style="19"/>
    <col min="11014" max="11014" width="10.7109375" style="19" customWidth="1"/>
    <col min="11015" max="11015" width="13.42578125" style="19" customWidth="1"/>
    <col min="11016" max="11016" width="13.28515625" style="19" customWidth="1"/>
    <col min="11017" max="11017" width="11.42578125" style="19" customWidth="1"/>
    <col min="11018" max="11264" width="9.140625" style="19"/>
    <col min="11265" max="11265" width="10.85546875" style="19" bestFit="1" customWidth="1"/>
    <col min="11266" max="11269" width="9.140625" style="19"/>
    <col min="11270" max="11270" width="10.7109375" style="19" customWidth="1"/>
    <col min="11271" max="11271" width="13.42578125" style="19" customWidth="1"/>
    <col min="11272" max="11272" width="13.28515625" style="19" customWidth="1"/>
    <col min="11273" max="11273" width="11.42578125" style="19" customWidth="1"/>
    <col min="11274" max="11520" width="9.140625" style="19"/>
    <col min="11521" max="11521" width="10.85546875" style="19" bestFit="1" customWidth="1"/>
    <col min="11522" max="11525" width="9.140625" style="19"/>
    <col min="11526" max="11526" width="10.7109375" style="19" customWidth="1"/>
    <col min="11527" max="11527" width="13.42578125" style="19" customWidth="1"/>
    <col min="11528" max="11528" width="13.28515625" style="19" customWidth="1"/>
    <col min="11529" max="11529" width="11.42578125" style="19" customWidth="1"/>
    <col min="11530" max="11776" width="9.140625" style="19"/>
    <col min="11777" max="11777" width="10.85546875" style="19" bestFit="1" customWidth="1"/>
    <col min="11778" max="11781" width="9.140625" style="19"/>
    <col min="11782" max="11782" width="10.7109375" style="19" customWidth="1"/>
    <col min="11783" max="11783" width="13.42578125" style="19" customWidth="1"/>
    <col min="11784" max="11784" width="13.28515625" style="19" customWidth="1"/>
    <col min="11785" max="11785" width="11.42578125" style="19" customWidth="1"/>
    <col min="11786" max="12032" width="9.140625" style="19"/>
    <col min="12033" max="12033" width="10.85546875" style="19" bestFit="1" customWidth="1"/>
    <col min="12034" max="12037" width="9.140625" style="19"/>
    <col min="12038" max="12038" width="10.7109375" style="19" customWidth="1"/>
    <col min="12039" max="12039" width="13.42578125" style="19" customWidth="1"/>
    <col min="12040" max="12040" width="13.28515625" style="19" customWidth="1"/>
    <col min="12041" max="12041" width="11.42578125" style="19" customWidth="1"/>
    <col min="12042" max="12288" width="9.140625" style="19"/>
    <col min="12289" max="12289" width="10.85546875" style="19" bestFit="1" customWidth="1"/>
    <col min="12290" max="12293" width="9.140625" style="19"/>
    <col min="12294" max="12294" width="10.7109375" style="19" customWidth="1"/>
    <col min="12295" max="12295" width="13.42578125" style="19" customWidth="1"/>
    <col min="12296" max="12296" width="13.28515625" style="19" customWidth="1"/>
    <col min="12297" max="12297" width="11.42578125" style="19" customWidth="1"/>
    <col min="12298" max="12544" width="9.140625" style="19"/>
    <col min="12545" max="12545" width="10.85546875" style="19" bestFit="1" customWidth="1"/>
    <col min="12546" max="12549" width="9.140625" style="19"/>
    <col min="12550" max="12550" width="10.7109375" style="19" customWidth="1"/>
    <col min="12551" max="12551" width="13.42578125" style="19" customWidth="1"/>
    <col min="12552" max="12552" width="13.28515625" style="19" customWidth="1"/>
    <col min="12553" max="12553" width="11.42578125" style="19" customWidth="1"/>
    <col min="12554" max="12800" width="9.140625" style="19"/>
    <col min="12801" max="12801" width="10.85546875" style="19" bestFit="1" customWidth="1"/>
    <col min="12802" max="12805" width="9.140625" style="19"/>
    <col min="12806" max="12806" width="10.7109375" style="19" customWidth="1"/>
    <col min="12807" max="12807" width="13.42578125" style="19" customWidth="1"/>
    <col min="12808" max="12808" width="13.28515625" style="19" customWidth="1"/>
    <col min="12809" max="12809" width="11.42578125" style="19" customWidth="1"/>
    <col min="12810" max="13056" width="9.140625" style="19"/>
    <col min="13057" max="13057" width="10.85546875" style="19" bestFit="1" customWidth="1"/>
    <col min="13058" max="13061" width="9.140625" style="19"/>
    <col min="13062" max="13062" width="10.7109375" style="19" customWidth="1"/>
    <col min="13063" max="13063" width="13.42578125" style="19" customWidth="1"/>
    <col min="13064" max="13064" width="13.28515625" style="19" customWidth="1"/>
    <col min="13065" max="13065" width="11.42578125" style="19" customWidth="1"/>
    <col min="13066" max="13312" width="9.140625" style="19"/>
    <col min="13313" max="13313" width="10.85546875" style="19" bestFit="1" customWidth="1"/>
    <col min="13314" max="13317" width="9.140625" style="19"/>
    <col min="13318" max="13318" width="10.7109375" style="19" customWidth="1"/>
    <col min="13319" max="13319" width="13.42578125" style="19" customWidth="1"/>
    <col min="13320" max="13320" width="13.28515625" style="19" customWidth="1"/>
    <col min="13321" max="13321" width="11.42578125" style="19" customWidth="1"/>
    <col min="13322" max="13568" width="9.140625" style="19"/>
    <col min="13569" max="13569" width="10.85546875" style="19" bestFit="1" customWidth="1"/>
    <col min="13570" max="13573" width="9.140625" style="19"/>
    <col min="13574" max="13574" width="10.7109375" style="19" customWidth="1"/>
    <col min="13575" max="13575" width="13.42578125" style="19" customWidth="1"/>
    <col min="13576" max="13576" width="13.28515625" style="19" customWidth="1"/>
    <col min="13577" max="13577" width="11.42578125" style="19" customWidth="1"/>
    <col min="13578" max="13824" width="9.140625" style="19"/>
    <col min="13825" max="13825" width="10.85546875" style="19" bestFit="1" customWidth="1"/>
    <col min="13826" max="13829" width="9.140625" style="19"/>
    <col min="13830" max="13830" width="10.7109375" style="19" customWidth="1"/>
    <col min="13831" max="13831" width="13.42578125" style="19" customWidth="1"/>
    <col min="13832" max="13832" width="13.28515625" style="19" customWidth="1"/>
    <col min="13833" max="13833" width="11.42578125" style="19" customWidth="1"/>
    <col min="13834" max="14080" width="9.140625" style="19"/>
    <col min="14081" max="14081" width="10.85546875" style="19" bestFit="1" customWidth="1"/>
    <col min="14082" max="14085" width="9.140625" style="19"/>
    <col min="14086" max="14086" width="10.7109375" style="19" customWidth="1"/>
    <col min="14087" max="14087" width="13.42578125" style="19" customWidth="1"/>
    <col min="14088" max="14088" width="13.28515625" style="19" customWidth="1"/>
    <col min="14089" max="14089" width="11.42578125" style="19" customWidth="1"/>
    <col min="14090" max="14336" width="9.140625" style="19"/>
    <col min="14337" max="14337" width="10.85546875" style="19" bestFit="1" customWidth="1"/>
    <col min="14338" max="14341" width="9.140625" style="19"/>
    <col min="14342" max="14342" width="10.7109375" style="19" customWidth="1"/>
    <col min="14343" max="14343" width="13.42578125" style="19" customWidth="1"/>
    <col min="14344" max="14344" width="13.28515625" style="19" customWidth="1"/>
    <col min="14345" max="14345" width="11.42578125" style="19" customWidth="1"/>
    <col min="14346" max="14592" width="9.140625" style="19"/>
    <col min="14593" max="14593" width="10.85546875" style="19" bestFit="1" customWidth="1"/>
    <col min="14594" max="14597" width="9.140625" style="19"/>
    <col min="14598" max="14598" width="10.7109375" style="19" customWidth="1"/>
    <col min="14599" max="14599" width="13.42578125" style="19" customWidth="1"/>
    <col min="14600" max="14600" width="13.28515625" style="19" customWidth="1"/>
    <col min="14601" max="14601" width="11.42578125" style="19" customWidth="1"/>
    <col min="14602" max="14848" width="9.140625" style="19"/>
    <col min="14849" max="14849" width="10.85546875" style="19" bestFit="1" customWidth="1"/>
    <col min="14850" max="14853" width="9.140625" style="19"/>
    <col min="14854" max="14854" width="10.7109375" style="19" customWidth="1"/>
    <col min="14855" max="14855" width="13.42578125" style="19" customWidth="1"/>
    <col min="14856" max="14856" width="13.28515625" style="19" customWidth="1"/>
    <col min="14857" max="14857" width="11.42578125" style="19" customWidth="1"/>
    <col min="14858" max="15104" width="9.140625" style="19"/>
    <col min="15105" max="15105" width="10.85546875" style="19" bestFit="1" customWidth="1"/>
    <col min="15106" max="15109" width="9.140625" style="19"/>
    <col min="15110" max="15110" width="10.7109375" style="19" customWidth="1"/>
    <col min="15111" max="15111" width="13.42578125" style="19" customWidth="1"/>
    <col min="15112" max="15112" width="13.28515625" style="19" customWidth="1"/>
    <col min="15113" max="15113" width="11.42578125" style="19" customWidth="1"/>
    <col min="15114" max="15360" width="9.140625" style="19"/>
    <col min="15361" max="15361" width="10.85546875" style="19" bestFit="1" customWidth="1"/>
    <col min="15362" max="15365" width="9.140625" style="19"/>
    <col min="15366" max="15366" width="10.7109375" style="19" customWidth="1"/>
    <col min="15367" max="15367" width="13.42578125" style="19" customWidth="1"/>
    <col min="15368" max="15368" width="13.28515625" style="19" customWidth="1"/>
    <col min="15369" max="15369" width="11.42578125" style="19" customWidth="1"/>
    <col min="15370" max="15616" width="9.140625" style="19"/>
    <col min="15617" max="15617" width="10.85546875" style="19" bestFit="1" customWidth="1"/>
    <col min="15618" max="15621" width="9.140625" style="19"/>
    <col min="15622" max="15622" width="10.7109375" style="19" customWidth="1"/>
    <col min="15623" max="15623" width="13.42578125" style="19" customWidth="1"/>
    <col min="15624" max="15624" width="13.28515625" style="19" customWidth="1"/>
    <col min="15625" max="15625" width="11.42578125" style="19" customWidth="1"/>
    <col min="15626" max="15872" width="9.140625" style="19"/>
    <col min="15873" max="15873" width="10.85546875" style="19" bestFit="1" customWidth="1"/>
    <col min="15874" max="15877" width="9.140625" style="19"/>
    <col min="15878" max="15878" width="10.7109375" style="19" customWidth="1"/>
    <col min="15879" max="15879" width="13.42578125" style="19" customWidth="1"/>
    <col min="15880" max="15880" width="13.28515625" style="19" customWidth="1"/>
    <col min="15881" max="15881" width="11.42578125" style="19" customWidth="1"/>
    <col min="15882" max="16128" width="9.140625" style="19"/>
    <col min="16129" max="16129" width="10.85546875" style="19" bestFit="1" customWidth="1"/>
    <col min="16130" max="16133" width="9.140625" style="19"/>
    <col min="16134" max="16134" width="10.7109375" style="19" customWidth="1"/>
    <col min="16135" max="16135" width="13.42578125" style="19" customWidth="1"/>
    <col min="16136" max="16136" width="13.28515625" style="19" customWidth="1"/>
    <col min="16137" max="16137" width="11.42578125" style="19" customWidth="1"/>
    <col min="16138" max="16384" width="9.140625" style="19"/>
  </cols>
  <sheetData>
    <row r="1" spans="1:14" ht="15.75" x14ac:dyDescent="0.25">
      <c r="A1" s="16" t="s">
        <v>38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8"/>
    </row>
    <row r="2" spans="1:14" ht="15.75" x14ac:dyDescent="0.25">
      <c r="A2" s="16"/>
      <c r="B2" s="17"/>
      <c r="C2" s="17"/>
      <c r="D2" s="17"/>
      <c r="E2" s="17"/>
      <c r="F2" s="17"/>
      <c r="G2" s="20"/>
      <c r="H2" s="47"/>
      <c r="I2" s="18"/>
      <c r="J2" s="18"/>
      <c r="K2" s="18"/>
      <c r="L2" s="18"/>
      <c r="M2" s="18"/>
      <c r="N2" s="18"/>
    </row>
    <row r="3" spans="1:14" ht="15.75" x14ac:dyDescent="0.25">
      <c r="A3" s="16" t="s">
        <v>76</v>
      </c>
      <c r="B3" s="76">
        <v>2022</v>
      </c>
      <c r="C3" s="48"/>
      <c r="D3" s="20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">
      <c r="A4" s="22"/>
      <c r="B4" s="23"/>
      <c r="C4" s="22" t="s">
        <v>55</v>
      </c>
      <c r="D4" s="24"/>
      <c r="E4" s="22"/>
      <c r="F4" s="25"/>
      <c r="G4" s="22"/>
      <c r="H4" s="26"/>
      <c r="I4" s="22" t="s">
        <v>56</v>
      </c>
      <c r="J4" s="25"/>
      <c r="K4" s="25"/>
      <c r="L4" s="24"/>
      <c r="N4" s="30" t="s">
        <v>57</v>
      </c>
    </row>
    <row r="5" spans="1:14" ht="26.25" x14ac:dyDescent="0.25">
      <c r="A5" s="22" t="s">
        <v>48</v>
      </c>
      <c r="B5" s="27" t="s">
        <v>58</v>
      </c>
      <c r="C5" s="49" t="s">
        <v>59</v>
      </c>
      <c r="D5" s="50" t="s">
        <v>60</v>
      </c>
      <c r="E5" s="30" t="s">
        <v>61</v>
      </c>
      <c r="F5" s="30" t="s">
        <v>62</v>
      </c>
      <c r="G5" s="30" t="s">
        <v>63</v>
      </c>
      <c r="H5" s="51" t="s">
        <v>64</v>
      </c>
      <c r="I5" s="52" t="s">
        <v>65</v>
      </c>
      <c r="J5" s="49" t="s">
        <v>66</v>
      </c>
      <c r="K5" s="53" t="s">
        <v>67</v>
      </c>
      <c r="L5" s="33" t="s">
        <v>50</v>
      </c>
      <c r="N5" s="54" t="s">
        <v>68</v>
      </c>
    </row>
    <row r="6" spans="1:14" x14ac:dyDescent="0.2">
      <c r="A6" s="34">
        <v>44774</v>
      </c>
      <c r="B6" s="35">
        <v>3</v>
      </c>
      <c r="C6" s="36">
        <v>2</v>
      </c>
      <c r="D6" s="35">
        <v>1</v>
      </c>
      <c r="E6" s="35">
        <v>0</v>
      </c>
      <c r="F6" s="35">
        <v>4</v>
      </c>
      <c r="G6" s="35">
        <v>0</v>
      </c>
      <c r="H6" s="35">
        <v>0</v>
      </c>
      <c r="I6" s="35">
        <v>6</v>
      </c>
      <c r="J6" s="35">
        <v>0</v>
      </c>
      <c r="K6" s="35">
        <v>0</v>
      </c>
      <c r="L6" s="35">
        <f>SUM(B6:K6)</f>
        <v>16</v>
      </c>
      <c r="M6" s="37"/>
      <c r="N6" s="55">
        <v>0</v>
      </c>
    </row>
    <row r="7" spans="1:14" x14ac:dyDescent="0.2">
      <c r="A7" s="34">
        <v>44775</v>
      </c>
      <c r="B7" s="35">
        <v>4</v>
      </c>
      <c r="C7" s="35">
        <v>3</v>
      </c>
      <c r="D7" s="35">
        <v>1</v>
      </c>
      <c r="E7" s="35">
        <v>1</v>
      </c>
      <c r="F7" s="35">
        <v>8</v>
      </c>
      <c r="G7" s="35">
        <v>0</v>
      </c>
      <c r="H7" s="35">
        <v>0</v>
      </c>
      <c r="I7" s="35">
        <v>7</v>
      </c>
      <c r="J7" s="35">
        <v>1</v>
      </c>
      <c r="K7" s="35">
        <v>0</v>
      </c>
      <c r="L7" s="35">
        <f>SUM(B7:K7)</f>
        <v>25</v>
      </c>
      <c r="N7" s="40">
        <v>0</v>
      </c>
    </row>
    <row r="8" spans="1:14" x14ac:dyDescent="0.2">
      <c r="A8" s="34">
        <v>44776</v>
      </c>
      <c r="B8" s="35">
        <v>0</v>
      </c>
      <c r="C8" s="35">
        <v>3</v>
      </c>
      <c r="D8" s="35">
        <v>2</v>
      </c>
      <c r="E8" s="35">
        <v>6</v>
      </c>
      <c r="F8" s="35">
        <v>7</v>
      </c>
      <c r="G8" s="35">
        <v>0</v>
      </c>
      <c r="H8" s="35">
        <v>0</v>
      </c>
      <c r="I8" s="35">
        <v>4</v>
      </c>
      <c r="J8" s="35">
        <v>0</v>
      </c>
      <c r="K8" s="35">
        <v>0</v>
      </c>
      <c r="L8" s="35">
        <v>22</v>
      </c>
      <c r="N8" s="40">
        <v>1</v>
      </c>
    </row>
    <row r="9" spans="1:14" x14ac:dyDescent="0.2">
      <c r="A9" s="34">
        <v>44777</v>
      </c>
      <c r="B9" s="36">
        <v>3</v>
      </c>
      <c r="C9" s="35">
        <v>0</v>
      </c>
      <c r="D9" s="36">
        <v>6</v>
      </c>
      <c r="E9" s="36">
        <v>2</v>
      </c>
      <c r="F9" s="36">
        <v>5</v>
      </c>
      <c r="G9" s="36">
        <v>2</v>
      </c>
      <c r="H9" s="36">
        <v>0</v>
      </c>
      <c r="I9" s="36">
        <v>5</v>
      </c>
      <c r="J9" s="36">
        <v>0</v>
      </c>
      <c r="K9" s="36">
        <v>0</v>
      </c>
      <c r="L9" s="35">
        <f>SUM(B9:K9)</f>
        <v>23</v>
      </c>
      <c r="N9" s="40">
        <v>1</v>
      </c>
    </row>
    <row r="10" spans="1:14" ht="13.5" thickBot="1" x14ac:dyDescent="0.25">
      <c r="A10" s="34">
        <v>44778</v>
      </c>
      <c r="B10" s="36">
        <v>4</v>
      </c>
      <c r="C10" s="35">
        <v>1</v>
      </c>
      <c r="D10" s="36">
        <v>1</v>
      </c>
      <c r="E10" s="36">
        <v>1</v>
      </c>
      <c r="F10" s="36">
        <v>8</v>
      </c>
      <c r="G10" s="36">
        <v>0</v>
      </c>
      <c r="H10" s="36">
        <v>0</v>
      </c>
      <c r="I10" s="36">
        <v>6</v>
      </c>
      <c r="J10" s="36">
        <v>0</v>
      </c>
      <c r="K10" s="36">
        <v>0</v>
      </c>
      <c r="L10" s="35">
        <f>SUM(B10:K10)</f>
        <v>21</v>
      </c>
      <c r="N10" s="40">
        <v>0</v>
      </c>
    </row>
    <row r="11" spans="1:14" ht="26.25" thickBot="1" x14ac:dyDescent="0.25">
      <c r="A11" s="38" t="s">
        <v>53</v>
      </c>
      <c r="B11" s="39">
        <f t="shared" ref="B11:L11" si="0">SUM(B6:B10)</f>
        <v>14</v>
      </c>
      <c r="C11" s="39">
        <f t="shared" si="0"/>
        <v>9</v>
      </c>
      <c r="D11" s="39">
        <f t="shared" si="0"/>
        <v>11</v>
      </c>
      <c r="E11" s="39">
        <f t="shared" si="0"/>
        <v>10</v>
      </c>
      <c r="F11" s="39">
        <f t="shared" si="0"/>
        <v>32</v>
      </c>
      <c r="G11" s="39">
        <f t="shared" si="0"/>
        <v>2</v>
      </c>
      <c r="H11" s="39">
        <f t="shared" si="0"/>
        <v>0</v>
      </c>
      <c r="I11" s="39">
        <f t="shared" si="0"/>
        <v>28</v>
      </c>
      <c r="J11" s="39">
        <f t="shared" si="0"/>
        <v>1</v>
      </c>
      <c r="K11" s="39">
        <f t="shared" si="0"/>
        <v>0</v>
      </c>
      <c r="L11" s="56">
        <f t="shared" si="0"/>
        <v>107</v>
      </c>
      <c r="N11" s="42">
        <f>SUM(N6,N7,N8,N9,N10)</f>
        <v>2</v>
      </c>
    </row>
    <row r="12" spans="1:14" ht="13.5" thickTop="1" x14ac:dyDescent="0.2">
      <c r="A12" s="34"/>
    </row>
    <row r="13" spans="1:14" x14ac:dyDescent="0.2">
      <c r="A13" s="34">
        <v>44781</v>
      </c>
      <c r="B13" s="35">
        <v>2</v>
      </c>
      <c r="C13" s="36">
        <v>7</v>
      </c>
      <c r="D13" s="35">
        <v>2</v>
      </c>
      <c r="E13" s="35">
        <v>1</v>
      </c>
      <c r="F13" s="35">
        <v>4</v>
      </c>
      <c r="G13" s="35">
        <v>0</v>
      </c>
      <c r="H13" s="35">
        <v>0</v>
      </c>
      <c r="I13" s="35">
        <v>4</v>
      </c>
      <c r="J13" s="35">
        <v>0</v>
      </c>
      <c r="K13" s="35">
        <v>1</v>
      </c>
      <c r="L13" s="35"/>
      <c r="N13" s="40"/>
    </row>
    <row r="14" spans="1:14" x14ac:dyDescent="0.2">
      <c r="A14" s="34">
        <v>44782</v>
      </c>
      <c r="B14" s="35">
        <v>3</v>
      </c>
      <c r="C14" s="36">
        <v>2</v>
      </c>
      <c r="D14" s="35">
        <v>0</v>
      </c>
      <c r="E14" s="35">
        <v>1</v>
      </c>
      <c r="F14" s="35">
        <v>4</v>
      </c>
      <c r="G14" s="35">
        <v>0</v>
      </c>
      <c r="H14" s="35">
        <v>0</v>
      </c>
      <c r="I14" s="35">
        <v>6</v>
      </c>
      <c r="J14" s="35">
        <v>0</v>
      </c>
      <c r="K14" s="35">
        <v>1</v>
      </c>
      <c r="L14" s="35"/>
      <c r="N14" s="36"/>
    </row>
    <row r="15" spans="1:14" x14ac:dyDescent="0.2">
      <c r="A15" s="34">
        <v>44783</v>
      </c>
      <c r="B15" s="35">
        <v>0</v>
      </c>
      <c r="C15" s="36">
        <v>4</v>
      </c>
      <c r="D15" s="35">
        <v>2</v>
      </c>
      <c r="E15" s="35">
        <v>2</v>
      </c>
      <c r="F15" s="35">
        <v>5</v>
      </c>
      <c r="G15" s="35">
        <v>0</v>
      </c>
      <c r="H15" s="35">
        <v>0</v>
      </c>
      <c r="I15" s="35">
        <v>4</v>
      </c>
      <c r="J15" s="35">
        <v>1</v>
      </c>
      <c r="K15" s="35">
        <v>0</v>
      </c>
      <c r="L15" s="35"/>
      <c r="N15" s="55"/>
    </row>
    <row r="16" spans="1:14" x14ac:dyDescent="0.2">
      <c r="A16" s="34">
        <v>44784</v>
      </c>
      <c r="B16" s="35">
        <v>2</v>
      </c>
      <c r="C16" s="36">
        <v>4</v>
      </c>
      <c r="D16" s="35">
        <v>1</v>
      </c>
      <c r="E16" s="35">
        <v>0</v>
      </c>
      <c r="F16" s="35">
        <v>8</v>
      </c>
      <c r="G16" s="35">
        <v>0</v>
      </c>
      <c r="H16" s="35">
        <v>0</v>
      </c>
      <c r="I16" s="35">
        <v>4</v>
      </c>
      <c r="J16" s="35">
        <v>0</v>
      </c>
      <c r="K16" s="35">
        <v>0</v>
      </c>
      <c r="L16" s="35"/>
      <c r="N16" s="36"/>
    </row>
    <row r="17" spans="1:14" ht="13.5" thickBot="1" x14ac:dyDescent="0.25">
      <c r="A17" s="34">
        <v>44785</v>
      </c>
      <c r="B17" s="35">
        <v>0</v>
      </c>
      <c r="C17" s="36">
        <v>3</v>
      </c>
      <c r="D17" s="35">
        <v>0</v>
      </c>
      <c r="E17" s="35">
        <v>2</v>
      </c>
      <c r="F17" s="35">
        <v>6</v>
      </c>
      <c r="G17" s="35">
        <v>0</v>
      </c>
      <c r="H17" s="35">
        <v>0</v>
      </c>
      <c r="I17" s="35">
        <v>3</v>
      </c>
      <c r="J17" s="35">
        <v>0</v>
      </c>
      <c r="K17" s="35">
        <v>0</v>
      </c>
      <c r="L17" s="35"/>
      <c r="N17" s="55"/>
    </row>
    <row r="18" spans="1:14" ht="26.25" thickBot="1" x14ac:dyDescent="0.25">
      <c r="A18" s="38" t="s">
        <v>53</v>
      </c>
      <c r="B18" s="39">
        <f t="shared" ref="B18:L18" si="1">SUM(B13:B17)</f>
        <v>7</v>
      </c>
      <c r="C18" s="39">
        <f t="shared" si="1"/>
        <v>20</v>
      </c>
      <c r="D18" s="39">
        <f t="shared" si="1"/>
        <v>5</v>
      </c>
      <c r="E18" s="39">
        <f t="shared" si="1"/>
        <v>6</v>
      </c>
      <c r="F18" s="39">
        <f t="shared" si="1"/>
        <v>27</v>
      </c>
      <c r="G18" s="39">
        <f t="shared" si="1"/>
        <v>0</v>
      </c>
      <c r="H18" s="39">
        <f t="shared" si="1"/>
        <v>0</v>
      </c>
      <c r="I18" s="39">
        <f t="shared" si="1"/>
        <v>21</v>
      </c>
      <c r="J18" s="39">
        <f t="shared" si="1"/>
        <v>1</v>
      </c>
      <c r="K18" s="39">
        <f t="shared" si="1"/>
        <v>2</v>
      </c>
      <c r="L18" s="56">
        <f t="shared" si="1"/>
        <v>0</v>
      </c>
      <c r="N18" s="42">
        <f>SUM(N13,N14,N15,N16,N17)</f>
        <v>0</v>
      </c>
    </row>
    <row r="19" spans="1:14" ht="13.5" thickTop="1" x14ac:dyDescent="0.2">
      <c r="A19" s="34"/>
    </row>
    <row r="20" spans="1:14" x14ac:dyDescent="0.2">
      <c r="A20" s="34">
        <v>44788</v>
      </c>
      <c r="B20" s="35">
        <v>1</v>
      </c>
      <c r="C20" s="36">
        <v>6</v>
      </c>
      <c r="D20" s="35">
        <v>1</v>
      </c>
      <c r="E20" s="35">
        <v>2</v>
      </c>
      <c r="F20" s="35">
        <v>7</v>
      </c>
      <c r="G20" s="35">
        <v>0</v>
      </c>
      <c r="H20" s="35">
        <v>0</v>
      </c>
      <c r="I20" s="35">
        <v>4</v>
      </c>
      <c r="J20" s="35">
        <v>0</v>
      </c>
      <c r="K20" s="35">
        <v>1</v>
      </c>
      <c r="L20" s="35">
        <f>SUM(B20:K20)</f>
        <v>22</v>
      </c>
      <c r="N20" s="40"/>
    </row>
    <row r="21" spans="1:14" x14ac:dyDescent="0.2">
      <c r="A21" s="34">
        <v>44789</v>
      </c>
      <c r="B21" s="35">
        <v>0</v>
      </c>
      <c r="C21" s="36">
        <v>2</v>
      </c>
      <c r="D21" s="35">
        <v>0</v>
      </c>
      <c r="E21" s="35">
        <v>0</v>
      </c>
      <c r="F21" s="35">
        <v>8</v>
      </c>
      <c r="G21" s="35">
        <v>0</v>
      </c>
      <c r="H21" s="35">
        <v>0</v>
      </c>
      <c r="I21" s="35">
        <v>3</v>
      </c>
      <c r="J21" s="35">
        <v>0</v>
      </c>
      <c r="K21" s="35">
        <v>1</v>
      </c>
      <c r="L21" s="35">
        <f>SUM(B21:K21)</f>
        <v>14</v>
      </c>
      <c r="N21" s="36"/>
    </row>
    <row r="22" spans="1:14" x14ac:dyDescent="0.2">
      <c r="A22" s="34">
        <v>44790</v>
      </c>
      <c r="B22" s="35">
        <v>1</v>
      </c>
      <c r="C22" s="36">
        <v>3</v>
      </c>
      <c r="D22" s="35">
        <v>2</v>
      </c>
      <c r="E22" s="35">
        <v>0</v>
      </c>
      <c r="F22" s="35">
        <v>5</v>
      </c>
      <c r="G22" s="35">
        <v>0</v>
      </c>
      <c r="H22" s="35">
        <v>0</v>
      </c>
      <c r="I22" s="35">
        <v>3</v>
      </c>
      <c r="J22" s="35">
        <v>0</v>
      </c>
      <c r="K22" s="35">
        <v>0</v>
      </c>
      <c r="L22" s="35">
        <f>SUM(B22:K22)</f>
        <v>14</v>
      </c>
      <c r="N22" s="55"/>
    </row>
    <row r="23" spans="1:14" x14ac:dyDescent="0.2">
      <c r="A23" s="34">
        <v>44791</v>
      </c>
      <c r="B23" s="35">
        <v>1</v>
      </c>
      <c r="C23" s="36">
        <v>0</v>
      </c>
      <c r="D23" s="35">
        <v>0</v>
      </c>
      <c r="E23" s="35">
        <v>2</v>
      </c>
      <c r="F23" s="35">
        <v>5</v>
      </c>
      <c r="G23" s="35">
        <v>0</v>
      </c>
      <c r="H23" s="35">
        <v>0</v>
      </c>
      <c r="I23" s="35">
        <v>4</v>
      </c>
      <c r="J23" s="35">
        <v>0</v>
      </c>
      <c r="K23" s="35">
        <v>0</v>
      </c>
      <c r="L23" s="35">
        <f>SUM(B23:K23)</f>
        <v>12</v>
      </c>
      <c r="N23" s="36"/>
    </row>
    <row r="24" spans="1:14" ht="13.5" thickBot="1" x14ac:dyDescent="0.25">
      <c r="A24" s="34">
        <v>44792</v>
      </c>
      <c r="B24" s="35">
        <v>2</v>
      </c>
      <c r="C24" s="36">
        <v>4</v>
      </c>
      <c r="D24" s="35">
        <v>0</v>
      </c>
      <c r="E24" s="35">
        <v>0</v>
      </c>
      <c r="F24" s="35">
        <v>7</v>
      </c>
      <c r="G24" s="35">
        <v>1</v>
      </c>
      <c r="H24" s="35">
        <v>0</v>
      </c>
      <c r="I24" s="35">
        <v>4</v>
      </c>
      <c r="J24" s="35">
        <v>0</v>
      </c>
      <c r="K24" s="35">
        <v>0</v>
      </c>
      <c r="L24" s="35">
        <f>SUM(B24:K24)</f>
        <v>18</v>
      </c>
      <c r="N24" s="55"/>
    </row>
    <row r="25" spans="1:14" ht="26.25" thickBot="1" x14ac:dyDescent="0.25">
      <c r="A25" s="38" t="s">
        <v>53</v>
      </c>
      <c r="B25" s="39">
        <f t="shared" ref="B25:L25" si="2">SUM(B20:B24)</f>
        <v>5</v>
      </c>
      <c r="C25" s="39">
        <f t="shared" si="2"/>
        <v>15</v>
      </c>
      <c r="D25" s="39">
        <f t="shared" si="2"/>
        <v>3</v>
      </c>
      <c r="E25" s="39">
        <f t="shared" si="2"/>
        <v>4</v>
      </c>
      <c r="F25" s="39">
        <f t="shared" si="2"/>
        <v>32</v>
      </c>
      <c r="G25" s="39">
        <f t="shared" si="2"/>
        <v>1</v>
      </c>
      <c r="H25" s="39">
        <f t="shared" si="2"/>
        <v>0</v>
      </c>
      <c r="I25" s="39">
        <f t="shared" si="2"/>
        <v>18</v>
      </c>
      <c r="J25" s="39">
        <f t="shared" si="2"/>
        <v>0</v>
      </c>
      <c r="K25" s="39">
        <f>SUM(K20:K24)</f>
        <v>2</v>
      </c>
      <c r="L25" s="56">
        <f t="shared" si="2"/>
        <v>80</v>
      </c>
      <c r="N25" s="42">
        <f>SUM(N20,N21,N22,N23,N24)</f>
        <v>0</v>
      </c>
    </row>
    <row r="26" spans="1:14" ht="13.5" thickTop="1" x14ac:dyDescent="0.2">
      <c r="A26" s="34"/>
    </row>
    <row r="27" spans="1:14" x14ac:dyDescent="0.2">
      <c r="A27" s="34">
        <v>44795</v>
      </c>
      <c r="B27" s="35">
        <v>3</v>
      </c>
      <c r="C27" s="36">
        <v>4</v>
      </c>
      <c r="D27" s="35">
        <v>1</v>
      </c>
      <c r="E27" s="35">
        <v>4</v>
      </c>
      <c r="F27" s="35">
        <v>5</v>
      </c>
      <c r="G27" s="35">
        <v>0</v>
      </c>
      <c r="H27" s="35">
        <v>0</v>
      </c>
      <c r="I27" s="35">
        <v>4</v>
      </c>
      <c r="J27" s="35">
        <v>0</v>
      </c>
      <c r="K27" s="35">
        <v>0</v>
      </c>
      <c r="L27" s="35">
        <f>SUM(B27:K27)</f>
        <v>21</v>
      </c>
      <c r="N27" s="40"/>
    </row>
    <row r="28" spans="1:14" x14ac:dyDescent="0.2">
      <c r="A28" s="34">
        <v>44796</v>
      </c>
      <c r="B28" s="35">
        <v>1</v>
      </c>
      <c r="C28" s="36">
        <v>2</v>
      </c>
      <c r="D28" s="35">
        <v>1</v>
      </c>
      <c r="E28" s="35">
        <v>0</v>
      </c>
      <c r="F28" s="35">
        <v>6</v>
      </c>
      <c r="G28" s="35">
        <v>0</v>
      </c>
      <c r="H28" s="35">
        <v>0</v>
      </c>
      <c r="I28" s="35">
        <v>3</v>
      </c>
      <c r="J28" s="35">
        <v>0</v>
      </c>
      <c r="K28" s="35">
        <v>0</v>
      </c>
      <c r="L28" s="35">
        <f>SUM(B28:K28)</f>
        <v>13</v>
      </c>
      <c r="N28" s="36"/>
    </row>
    <row r="29" spans="1:14" x14ac:dyDescent="0.2">
      <c r="A29" s="34">
        <v>44797</v>
      </c>
      <c r="B29" s="35">
        <v>2</v>
      </c>
      <c r="C29" s="36">
        <v>3</v>
      </c>
      <c r="D29" s="35">
        <v>1</v>
      </c>
      <c r="E29" s="35">
        <v>2</v>
      </c>
      <c r="F29" s="35">
        <v>8</v>
      </c>
      <c r="G29" s="35">
        <v>0</v>
      </c>
      <c r="H29" s="35">
        <v>0</v>
      </c>
      <c r="I29" s="35">
        <v>4</v>
      </c>
      <c r="J29" s="35">
        <v>0</v>
      </c>
      <c r="K29" s="35">
        <v>0</v>
      </c>
      <c r="L29" s="35">
        <f>SUM(B29:K29)</f>
        <v>20</v>
      </c>
      <c r="N29" s="55"/>
    </row>
    <row r="30" spans="1:14" x14ac:dyDescent="0.2">
      <c r="A30" s="34">
        <v>44798</v>
      </c>
      <c r="B30" s="35">
        <v>2</v>
      </c>
      <c r="C30" s="36">
        <v>0</v>
      </c>
      <c r="D30" s="35">
        <v>1</v>
      </c>
      <c r="E30" s="35">
        <v>2</v>
      </c>
      <c r="F30" s="35">
        <v>6</v>
      </c>
      <c r="G30" s="35">
        <v>0</v>
      </c>
      <c r="H30" s="35">
        <v>0</v>
      </c>
      <c r="I30" s="35">
        <v>5</v>
      </c>
      <c r="J30" s="35">
        <v>1</v>
      </c>
      <c r="K30" s="35">
        <v>0</v>
      </c>
      <c r="L30" s="35">
        <f>SUM(B30:K30)</f>
        <v>17</v>
      </c>
      <c r="N30" s="36"/>
    </row>
    <row r="31" spans="1:14" ht="13.5" thickBot="1" x14ac:dyDescent="0.25">
      <c r="A31" s="34">
        <v>44799</v>
      </c>
      <c r="B31" s="35">
        <v>1</v>
      </c>
      <c r="C31" s="36">
        <v>0</v>
      </c>
      <c r="D31" s="35">
        <v>0</v>
      </c>
      <c r="E31" s="35">
        <v>3</v>
      </c>
      <c r="F31" s="35">
        <v>9</v>
      </c>
      <c r="G31" s="35">
        <v>0</v>
      </c>
      <c r="H31" s="35">
        <v>0</v>
      </c>
      <c r="I31" s="35">
        <v>5</v>
      </c>
      <c r="J31" s="35">
        <v>1</v>
      </c>
      <c r="K31" s="35">
        <v>0</v>
      </c>
      <c r="L31" s="35">
        <f>SUM(B31:K31)</f>
        <v>19</v>
      </c>
      <c r="N31" s="55"/>
    </row>
    <row r="32" spans="1:14" ht="26.25" thickBot="1" x14ac:dyDescent="0.25">
      <c r="A32" s="38" t="s">
        <v>53</v>
      </c>
      <c r="B32" s="39">
        <f t="shared" ref="B32:L32" si="3">SUM(B27:B31)</f>
        <v>9</v>
      </c>
      <c r="C32" s="39">
        <f t="shared" si="3"/>
        <v>9</v>
      </c>
      <c r="D32" s="39">
        <f t="shared" si="3"/>
        <v>4</v>
      </c>
      <c r="E32" s="39">
        <f t="shared" si="3"/>
        <v>11</v>
      </c>
      <c r="F32" s="39">
        <f t="shared" si="3"/>
        <v>34</v>
      </c>
      <c r="G32" s="39">
        <f t="shared" si="3"/>
        <v>0</v>
      </c>
      <c r="H32" s="39">
        <f t="shared" si="3"/>
        <v>0</v>
      </c>
      <c r="I32" s="39">
        <f t="shared" si="3"/>
        <v>21</v>
      </c>
      <c r="J32" s="39">
        <f t="shared" si="3"/>
        <v>2</v>
      </c>
      <c r="K32" s="39">
        <f t="shared" si="3"/>
        <v>0</v>
      </c>
      <c r="L32" s="56">
        <f t="shared" si="3"/>
        <v>90</v>
      </c>
      <c r="N32" s="42">
        <f>SUM(N27,N28,N29,N30,N31)</f>
        <v>0</v>
      </c>
    </row>
    <row r="33" spans="1:14" ht="13.5" thickTop="1" x14ac:dyDescent="0.2">
      <c r="A33" s="34"/>
    </row>
    <row r="34" spans="1:14" x14ac:dyDescent="0.2">
      <c r="A34" s="34">
        <v>44802</v>
      </c>
      <c r="B34" s="36">
        <v>2</v>
      </c>
      <c r="C34" s="36">
        <v>2</v>
      </c>
      <c r="D34" s="36">
        <v>3</v>
      </c>
      <c r="E34" s="36">
        <v>3</v>
      </c>
      <c r="F34" s="36">
        <v>7</v>
      </c>
      <c r="G34" s="36">
        <v>0</v>
      </c>
      <c r="H34" s="36">
        <v>0</v>
      </c>
      <c r="I34" s="36">
        <v>2</v>
      </c>
      <c r="J34" s="36">
        <v>0</v>
      </c>
      <c r="K34" s="36">
        <v>1</v>
      </c>
      <c r="L34" s="35">
        <f>SUM(B34:K34)</f>
        <v>20</v>
      </c>
      <c r="N34" s="40"/>
    </row>
    <row r="35" spans="1:14" x14ac:dyDescent="0.2">
      <c r="A35" s="34">
        <v>44803</v>
      </c>
      <c r="B35" s="40">
        <v>1</v>
      </c>
      <c r="C35" s="40">
        <v>2</v>
      </c>
      <c r="D35" s="40">
        <v>1</v>
      </c>
      <c r="E35" s="40">
        <v>0</v>
      </c>
      <c r="F35" s="40">
        <v>5</v>
      </c>
      <c r="G35" s="40">
        <v>0</v>
      </c>
      <c r="H35" s="40">
        <v>0</v>
      </c>
      <c r="I35" s="40">
        <v>3</v>
      </c>
      <c r="J35" s="40">
        <v>0</v>
      </c>
      <c r="K35" s="40">
        <v>0</v>
      </c>
      <c r="L35" s="35">
        <f>SUM(B35:K35)</f>
        <v>12</v>
      </c>
      <c r="N35" s="36"/>
    </row>
    <row r="36" spans="1:14" x14ac:dyDescent="0.2">
      <c r="A36" s="34">
        <v>44804</v>
      </c>
      <c r="B36" s="40">
        <v>2</v>
      </c>
      <c r="C36" s="40">
        <v>5</v>
      </c>
      <c r="D36" s="40">
        <v>1</v>
      </c>
      <c r="E36" s="40">
        <v>2</v>
      </c>
      <c r="F36" s="40">
        <v>8</v>
      </c>
      <c r="G36" s="40">
        <v>0</v>
      </c>
      <c r="H36" s="40">
        <v>0</v>
      </c>
      <c r="I36" s="40">
        <v>3</v>
      </c>
      <c r="J36" s="40">
        <v>1</v>
      </c>
      <c r="K36" s="40">
        <v>0</v>
      </c>
      <c r="L36" s="35">
        <f>SUM(B36:K36)</f>
        <v>22</v>
      </c>
      <c r="N36" s="55"/>
    </row>
    <row r="37" spans="1:14" x14ac:dyDescent="0.2">
      <c r="A37" s="34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35"/>
      <c r="N37" s="36"/>
    </row>
    <row r="38" spans="1:14" ht="13.5" thickBot="1" x14ac:dyDescent="0.25">
      <c r="A38" s="34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35"/>
      <c r="N38" s="55"/>
    </row>
    <row r="39" spans="1:14" ht="26.25" thickBot="1" x14ac:dyDescent="0.25">
      <c r="A39" s="38" t="s">
        <v>53</v>
      </c>
      <c r="B39" s="39">
        <f t="shared" ref="B39:L39" si="4">SUM(B34:B38)</f>
        <v>5</v>
      </c>
      <c r="C39" s="39">
        <f t="shared" si="4"/>
        <v>9</v>
      </c>
      <c r="D39" s="39">
        <f t="shared" si="4"/>
        <v>5</v>
      </c>
      <c r="E39" s="39">
        <f t="shared" si="4"/>
        <v>5</v>
      </c>
      <c r="F39" s="39">
        <f t="shared" si="4"/>
        <v>20</v>
      </c>
      <c r="G39" s="39">
        <f t="shared" si="4"/>
        <v>0</v>
      </c>
      <c r="H39" s="39">
        <f t="shared" si="4"/>
        <v>0</v>
      </c>
      <c r="I39" s="39">
        <f t="shared" si="4"/>
        <v>8</v>
      </c>
      <c r="J39" s="39">
        <f t="shared" si="4"/>
        <v>1</v>
      </c>
      <c r="K39" s="39">
        <f t="shared" si="4"/>
        <v>1</v>
      </c>
      <c r="L39" s="56">
        <f t="shared" si="4"/>
        <v>54</v>
      </c>
      <c r="N39" s="42">
        <f>SUM(N34,N35,N36,N37,N38)</f>
        <v>0</v>
      </c>
    </row>
    <row r="40" spans="1:14" ht="13.5" thickTop="1" x14ac:dyDescent="0.2"/>
    <row r="41" spans="1:14" ht="13.5" thickBot="1" x14ac:dyDescent="0.25"/>
    <row r="42" spans="1:14" ht="26.25" thickBot="1" x14ac:dyDescent="0.25">
      <c r="A42" s="57" t="s">
        <v>69</v>
      </c>
      <c r="B42" s="42">
        <f>SUM(B11+B18+B25+B32+B39)</f>
        <v>40</v>
      </c>
      <c r="C42" s="42">
        <f t="shared" ref="C42:L42" si="5">SUM(C11+C18+C25+C32+C39)</f>
        <v>62</v>
      </c>
      <c r="D42" s="42">
        <f t="shared" si="5"/>
        <v>28</v>
      </c>
      <c r="E42" s="42">
        <f t="shared" si="5"/>
        <v>36</v>
      </c>
      <c r="F42" s="42">
        <f t="shared" si="5"/>
        <v>145</v>
      </c>
      <c r="G42" s="42">
        <f>SUM(G11+G18+G25+G32+G39)</f>
        <v>3</v>
      </c>
      <c r="H42" s="42">
        <f t="shared" si="5"/>
        <v>0</v>
      </c>
      <c r="I42" s="42">
        <f>SUM(I11+I18+I25+I32+I39)</f>
        <v>96</v>
      </c>
      <c r="J42" s="42">
        <f>SUM(J11+J18+J25+J32+J39)</f>
        <v>5</v>
      </c>
      <c r="K42" s="42">
        <f t="shared" si="5"/>
        <v>5</v>
      </c>
      <c r="L42" s="45">
        <f t="shared" si="5"/>
        <v>331</v>
      </c>
      <c r="N42" s="42">
        <f>SUM(N11,N18,N25,N32,N39)</f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K23" sqref="K23"/>
    </sheetView>
  </sheetViews>
  <sheetFormatPr defaultRowHeight="15" x14ac:dyDescent="0.25"/>
  <cols>
    <col min="7" max="7" width="3.85546875" customWidth="1"/>
    <col min="10" max="11" width="20.5703125" style="1" customWidth="1"/>
    <col min="14" max="14" width="121.42578125" customWidth="1"/>
  </cols>
  <sheetData>
    <row r="1" spans="1:14" x14ac:dyDescent="0.25">
      <c r="N1" t="s">
        <v>0</v>
      </c>
    </row>
    <row r="2" spans="1:14" x14ac:dyDescent="0.25">
      <c r="A2" s="2" t="s">
        <v>1</v>
      </c>
    </row>
    <row r="3" spans="1:14" x14ac:dyDescent="0.25">
      <c r="N3" t="s">
        <v>2</v>
      </c>
    </row>
    <row r="4" spans="1:14" x14ac:dyDescent="0.25">
      <c r="A4" s="2" t="s">
        <v>3</v>
      </c>
      <c r="B4" s="92" t="s">
        <v>76</v>
      </c>
      <c r="C4" s="92"/>
      <c r="D4" s="92"/>
      <c r="E4" s="92"/>
      <c r="F4" s="92"/>
      <c r="G4" s="3" t="s">
        <v>4</v>
      </c>
      <c r="H4" s="75">
        <v>2022</v>
      </c>
      <c r="N4" t="s">
        <v>5</v>
      </c>
    </row>
    <row r="5" spans="1:14" x14ac:dyDescent="0.25">
      <c r="A5" s="2"/>
      <c r="N5" t="s">
        <v>6</v>
      </c>
    </row>
    <row r="6" spans="1:14" x14ac:dyDescent="0.25">
      <c r="N6" t="s">
        <v>7</v>
      </c>
    </row>
    <row r="7" spans="1:14" x14ac:dyDescent="0.25">
      <c r="N7" t="s">
        <v>8</v>
      </c>
    </row>
    <row r="8" spans="1:14" ht="30" x14ac:dyDescent="0.25">
      <c r="A8" s="93" t="s">
        <v>9</v>
      </c>
      <c r="B8" s="93"/>
      <c r="C8" s="93"/>
      <c r="D8" s="93"/>
      <c r="E8" s="93"/>
      <c r="F8" s="93"/>
      <c r="G8" s="94" t="s">
        <v>10</v>
      </c>
      <c r="H8" s="94"/>
      <c r="I8" s="94"/>
      <c r="J8" s="5" t="s">
        <v>11</v>
      </c>
      <c r="K8" s="5" t="s">
        <v>12</v>
      </c>
      <c r="N8" s="6" t="s">
        <v>13</v>
      </c>
    </row>
    <row r="9" spans="1:14" x14ac:dyDescent="0.25">
      <c r="A9" s="86" t="s">
        <v>14</v>
      </c>
      <c r="B9" s="87"/>
      <c r="C9" s="87"/>
      <c r="D9" s="87"/>
      <c r="E9" s="87"/>
      <c r="F9" s="88"/>
      <c r="G9" s="89">
        <f>'August Detail'!N42</f>
        <v>2</v>
      </c>
      <c r="H9" s="90"/>
      <c r="I9" s="91"/>
      <c r="J9" s="7">
        <v>0</v>
      </c>
      <c r="K9" s="7">
        <v>0</v>
      </c>
      <c r="L9" s="8"/>
      <c r="N9" t="s">
        <v>15</v>
      </c>
    </row>
    <row r="10" spans="1:14" x14ac:dyDescent="0.25">
      <c r="A10" s="86" t="s">
        <v>16</v>
      </c>
      <c r="B10" s="87"/>
      <c r="C10" s="87"/>
      <c r="D10" s="87"/>
      <c r="E10" s="87"/>
      <c r="F10" s="88"/>
      <c r="G10" s="89">
        <f>'August Detail'!B42</f>
        <v>40</v>
      </c>
      <c r="H10" s="90"/>
      <c r="I10" s="91"/>
      <c r="J10" s="7">
        <v>0</v>
      </c>
      <c r="K10" s="7">
        <v>0</v>
      </c>
      <c r="L10" s="8"/>
      <c r="N10" t="s">
        <v>17</v>
      </c>
    </row>
    <row r="11" spans="1:14" x14ac:dyDescent="0.25">
      <c r="A11" s="86" t="s">
        <v>18</v>
      </c>
      <c r="B11" s="87"/>
      <c r="C11" s="87"/>
      <c r="D11" s="87"/>
      <c r="E11" s="87"/>
      <c r="F11" s="88"/>
      <c r="G11" s="89">
        <f>'August Detail'!C42</f>
        <v>62</v>
      </c>
      <c r="H11" s="90"/>
      <c r="I11" s="91"/>
      <c r="J11" s="7">
        <v>0</v>
      </c>
      <c r="K11" s="7">
        <v>0</v>
      </c>
      <c r="L11" s="8"/>
    </row>
    <row r="12" spans="1:14" x14ac:dyDescent="0.25">
      <c r="A12" s="86" t="s">
        <v>19</v>
      </c>
      <c r="B12" s="87"/>
      <c r="C12" s="87"/>
      <c r="D12" s="87"/>
      <c r="E12" s="87"/>
      <c r="F12" s="88"/>
      <c r="G12" s="89">
        <f>'August Detail'!D42</f>
        <v>28</v>
      </c>
      <c r="H12" s="90"/>
      <c r="I12" s="91"/>
      <c r="J12" s="7">
        <v>0</v>
      </c>
      <c r="K12" s="7">
        <v>0</v>
      </c>
      <c r="L12" s="8"/>
    </row>
    <row r="13" spans="1:14" x14ac:dyDescent="0.25">
      <c r="A13" s="86" t="s">
        <v>20</v>
      </c>
      <c r="B13" s="87"/>
      <c r="C13" s="87"/>
      <c r="D13" s="87"/>
      <c r="E13" s="87"/>
      <c r="F13" s="88"/>
      <c r="G13" s="89">
        <f>'August Detail'!E42</f>
        <v>36</v>
      </c>
      <c r="H13" s="90"/>
      <c r="I13" s="91"/>
      <c r="J13" s="7">
        <v>0</v>
      </c>
      <c r="K13" s="7">
        <v>0</v>
      </c>
      <c r="L13" s="8"/>
    </row>
    <row r="14" spans="1:14" x14ac:dyDescent="0.25">
      <c r="A14" s="86" t="s">
        <v>21</v>
      </c>
      <c r="B14" s="87"/>
      <c r="C14" s="87"/>
      <c r="D14" s="87"/>
      <c r="E14" s="87"/>
      <c r="F14" s="88"/>
      <c r="G14" s="89">
        <f>'August Detail'!F42</f>
        <v>145</v>
      </c>
      <c r="H14" s="90"/>
      <c r="I14" s="91"/>
      <c r="J14" s="7">
        <v>0</v>
      </c>
      <c r="K14" s="7">
        <v>0</v>
      </c>
      <c r="L14" s="8"/>
    </row>
    <row r="15" spans="1:14" x14ac:dyDescent="0.25">
      <c r="A15" s="86" t="s">
        <v>22</v>
      </c>
      <c r="B15" s="87"/>
      <c r="C15" s="87"/>
      <c r="D15" s="87"/>
      <c r="E15" s="87"/>
      <c r="F15" s="88"/>
      <c r="G15" s="89">
        <f>'August Detail'!G42</f>
        <v>3</v>
      </c>
      <c r="H15" s="90"/>
      <c r="I15" s="91"/>
      <c r="J15" s="7">
        <v>0</v>
      </c>
      <c r="K15" s="7">
        <v>0</v>
      </c>
      <c r="L15" s="8"/>
    </row>
    <row r="16" spans="1:14" x14ac:dyDescent="0.25">
      <c r="A16" s="86" t="s">
        <v>23</v>
      </c>
      <c r="B16" s="87"/>
      <c r="C16" s="87"/>
      <c r="D16" s="87"/>
      <c r="E16" s="87"/>
      <c r="F16" s="88"/>
      <c r="G16" s="89">
        <f>'August Detail'!H42</f>
        <v>0</v>
      </c>
      <c r="H16" s="90"/>
      <c r="I16" s="91"/>
      <c r="J16" s="7">
        <v>0</v>
      </c>
      <c r="K16" s="7">
        <v>0</v>
      </c>
      <c r="L16" s="8"/>
    </row>
    <row r="17" spans="1:12" x14ac:dyDescent="0.25">
      <c r="A17" s="86" t="s">
        <v>24</v>
      </c>
      <c r="B17" s="87"/>
      <c r="C17" s="87"/>
      <c r="D17" s="87"/>
      <c r="E17" s="87"/>
      <c r="F17" s="88"/>
      <c r="G17" s="89">
        <f>'August Detail'!K42</f>
        <v>5</v>
      </c>
      <c r="H17" s="90"/>
      <c r="I17" s="91"/>
      <c r="J17" s="7">
        <v>0</v>
      </c>
      <c r="K17" s="7">
        <v>0</v>
      </c>
      <c r="L17" s="8"/>
    </row>
    <row r="18" spans="1:12" x14ac:dyDescent="0.25">
      <c r="A18" s="86" t="s">
        <v>25</v>
      </c>
      <c r="B18" s="87"/>
      <c r="C18" s="87"/>
      <c r="D18" s="87"/>
      <c r="E18" s="87"/>
      <c r="F18" s="88"/>
      <c r="G18" s="89">
        <f>'August Detail'!J42</f>
        <v>5</v>
      </c>
      <c r="H18" s="90"/>
      <c r="I18" s="91"/>
      <c r="J18" s="7">
        <v>0</v>
      </c>
      <c r="K18" s="7">
        <v>0</v>
      </c>
      <c r="L18" s="8"/>
    </row>
    <row r="19" spans="1:12" x14ac:dyDescent="0.25">
      <c r="A19" s="86" t="s">
        <v>26</v>
      </c>
      <c r="B19" s="87"/>
      <c r="C19" s="87"/>
      <c r="D19" s="87"/>
      <c r="E19" s="87"/>
      <c r="F19" s="88"/>
      <c r="G19" s="89">
        <f>'August Detail'!I42</f>
        <v>96</v>
      </c>
      <c r="H19" s="90"/>
      <c r="I19" s="91"/>
      <c r="J19" s="7">
        <v>0</v>
      </c>
      <c r="K19" s="7">
        <v>0</v>
      </c>
      <c r="L19" s="8"/>
    </row>
    <row r="20" spans="1:12" ht="15.75" thickBot="1" x14ac:dyDescent="0.3">
      <c r="A20" s="95" t="s">
        <v>27</v>
      </c>
      <c r="B20" s="96"/>
      <c r="C20" s="96"/>
      <c r="D20" s="96"/>
      <c r="E20" s="96"/>
      <c r="F20" s="97"/>
      <c r="G20" s="98">
        <f>SUM(G10:I19)</f>
        <v>420</v>
      </c>
      <c r="H20" s="99"/>
      <c r="I20" s="100"/>
      <c r="J20" s="9">
        <v>0</v>
      </c>
      <c r="K20" s="10">
        <v>0</v>
      </c>
      <c r="L20" s="8"/>
    </row>
    <row r="21" spans="1:12" x14ac:dyDescent="0.25">
      <c r="A21" s="86" t="s">
        <v>28</v>
      </c>
      <c r="B21" s="87"/>
      <c r="C21" s="87"/>
      <c r="D21" s="87"/>
      <c r="E21" s="87"/>
      <c r="F21" s="88"/>
      <c r="G21" s="101">
        <v>0</v>
      </c>
      <c r="H21" s="102"/>
      <c r="I21" s="103"/>
      <c r="J21" s="11">
        <v>0</v>
      </c>
      <c r="K21" s="11">
        <v>0</v>
      </c>
      <c r="L21" s="8"/>
    </row>
    <row r="22" spans="1:12" x14ac:dyDescent="0.25">
      <c r="A22" s="86" t="s">
        <v>29</v>
      </c>
      <c r="B22" s="87"/>
      <c r="C22" s="87"/>
      <c r="D22" s="87"/>
      <c r="E22" s="87"/>
      <c r="F22" s="88"/>
      <c r="G22" s="104">
        <f>'August Hourly'!M42</f>
        <v>2469.7000000000003</v>
      </c>
      <c r="H22" s="105"/>
      <c r="I22" s="106"/>
      <c r="J22" s="7">
        <v>0</v>
      </c>
      <c r="K22" s="7">
        <v>0</v>
      </c>
      <c r="L22" s="8"/>
    </row>
    <row r="23" spans="1:12" x14ac:dyDescent="0.25">
      <c r="A23" s="113" t="s">
        <v>30</v>
      </c>
      <c r="B23" s="113"/>
      <c r="C23" s="113"/>
      <c r="D23" s="113"/>
      <c r="E23" s="113"/>
      <c r="F23" s="113"/>
      <c r="G23" s="114">
        <f>'August Hourly'!P42</f>
        <v>709</v>
      </c>
      <c r="H23" s="114"/>
      <c r="I23" s="114"/>
      <c r="J23" s="77">
        <v>0</v>
      </c>
      <c r="K23" s="77">
        <v>0</v>
      </c>
      <c r="L23" s="8"/>
    </row>
    <row r="24" spans="1:12" x14ac:dyDescent="0.25">
      <c r="A24" s="113" t="s">
        <v>31</v>
      </c>
      <c r="B24" s="113"/>
      <c r="C24" s="113"/>
      <c r="D24" s="113"/>
      <c r="E24" s="113"/>
      <c r="F24" s="113"/>
      <c r="G24" s="114">
        <f>'August Hourly'!O42</f>
        <v>0</v>
      </c>
      <c r="H24" s="114"/>
      <c r="I24" s="114"/>
      <c r="J24" s="77">
        <v>0</v>
      </c>
      <c r="K24" s="77">
        <v>0</v>
      </c>
      <c r="L24" s="8"/>
    </row>
    <row r="25" spans="1:12" x14ac:dyDescent="0.25">
      <c r="A25" s="115" t="s">
        <v>32</v>
      </c>
      <c r="B25" s="115"/>
      <c r="C25" s="115"/>
      <c r="D25" s="115"/>
      <c r="E25" s="115"/>
      <c r="F25" s="115"/>
      <c r="G25" s="114">
        <f>'August Hourly'!Q42</f>
        <v>1206</v>
      </c>
      <c r="H25" s="114"/>
      <c r="I25" s="114"/>
      <c r="J25" s="77">
        <v>0</v>
      </c>
      <c r="K25" s="77">
        <v>0</v>
      </c>
      <c r="L25" s="8"/>
    </row>
    <row r="26" spans="1:12" x14ac:dyDescent="0.25">
      <c r="A26" s="86" t="s">
        <v>33</v>
      </c>
      <c r="B26" s="87"/>
      <c r="C26" s="87"/>
      <c r="D26" s="87"/>
      <c r="E26" s="87"/>
      <c r="F26" s="88"/>
      <c r="G26" s="107">
        <f>'August Hourly'!N42</f>
        <v>554.70000000000005</v>
      </c>
      <c r="H26" s="108"/>
      <c r="I26" s="109"/>
      <c r="J26" s="82">
        <v>0</v>
      </c>
      <c r="K26" s="82">
        <v>0</v>
      </c>
    </row>
    <row r="27" spans="1:12" x14ac:dyDescent="0.25">
      <c r="A27" s="12" t="s">
        <v>34</v>
      </c>
      <c r="B27" s="13"/>
      <c r="C27" s="14"/>
      <c r="D27" s="14"/>
      <c r="E27" s="14"/>
      <c r="F27" s="14"/>
      <c r="G27" s="110">
        <v>0</v>
      </c>
      <c r="H27" s="111"/>
      <c r="I27" s="112"/>
      <c r="J27" s="15">
        <v>0</v>
      </c>
      <c r="K27" s="15">
        <v>0</v>
      </c>
    </row>
    <row r="28" spans="1:12" x14ac:dyDescent="0.25">
      <c r="A28" t="s">
        <v>35</v>
      </c>
      <c r="B28" t="s">
        <v>36</v>
      </c>
      <c r="H28" t="s">
        <v>37</v>
      </c>
    </row>
  </sheetData>
  <mergeCells count="40">
    <mergeCell ref="A10:F10"/>
    <mergeCell ref="G10:I10"/>
    <mergeCell ref="B4:F4"/>
    <mergeCell ref="A8:F8"/>
    <mergeCell ref="G8:I8"/>
    <mergeCell ref="A9:F9"/>
    <mergeCell ref="G9:I9"/>
    <mergeCell ref="A11:F11"/>
    <mergeCell ref="G11:I11"/>
    <mergeCell ref="A12:F12"/>
    <mergeCell ref="G12:I12"/>
    <mergeCell ref="A13:F13"/>
    <mergeCell ref="G13:I13"/>
    <mergeCell ref="A14:F14"/>
    <mergeCell ref="G14:I14"/>
    <mergeCell ref="A15:F15"/>
    <mergeCell ref="G15:I15"/>
    <mergeCell ref="A16:F16"/>
    <mergeCell ref="G16:I16"/>
    <mergeCell ref="A17:F17"/>
    <mergeCell ref="G17:I17"/>
    <mergeCell ref="A18:F18"/>
    <mergeCell ref="G18:I18"/>
    <mergeCell ref="A19:F19"/>
    <mergeCell ref="G19:I19"/>
    <mergeCell ref="A20:F20"/>
    <mergeCell ref="G20:I20"/>
    <mergeCell ref="A21:F21"/>
    <mergeCell ref="G21:I21"/>
    <mergeCell ref="A22:F22"/>
    <mergeCell ref="G22:I22"/>
    <mergeCell ref="A26:F26"/>
    <mergeCell ref="G26:I26"/>
    <mergeCell ref="G27:I27"/>
    <mergeCell ref="A23:F23"/>
    <mergeCell ref="G23:I23"/>
    <mergeCell ref="A24:F24"/>
    <mergeCell ref="G24:I24"/>
    <mergeCell ref="A25:F25"/>
    <mergeCell ref="G25:I2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Hourly Template</vt:lpstr>
      <vt:lpstr>Detail Template</vt:lpstr>
      <vt:lpstr>Monthly Summary Template</vt:lpstr>
      <vt:lpstr>July Hourly</vt:lpstr>
      <vt:lpstr>July Detail</vt:lpstr>
      <vt:lpstr>July Summary</vt:lpstr>
      <vt:lpstr>August Hourly</vt:lpstr>
      <vt:lpstr>August Detail</vt:lpstr>
      <vt:lpstr>August Summary</vt:lpstr>
      <vt:lpstr>September Hourly</vt:lpstr>
      <vt:lpstr>September Detail</vt:lpstr>
      <vt:lpstr>September Summary</vt:lpstr>
      <vt:lpstr>October Hourly</vt:lpstr>
      <vt:lpstr>October Detail</vt:lpstr>
      <vt:lpstr>October Summary</vt:lpstr>
      <vt:lpstr>November Hourly</vt:lpstr>
      <vt:lpstr>November Detail</vt:lpstr>
      <vt:lpstr>November Summary</vt:lpstr>
      <vt:lpstr>December Hourly</vt:lpstr>
      <vt:lpstr>December Detail</vt:lpstr>
      <vt:lpstr>December Summary</vt:lpstr>
      <vt:lpstr>January Hourly</vt:lpstr>
      <vt:lpstr>January Detail</vt:lpstr>
      <vt:lpstr>January Summary</vt:lpstr>
      <vt:lpstr>February Hourly</vt:lpstr>
      <vt:lpstr>February Detail</vt:lpstr>
      <vt:lpstr>February Summary</vt:lpstr>
      <vt:lpstr>March Hourly</vt:lpstr>
      <vt:lpstr>March Detail</vt:lpstr>
      <vt:lpstr>March Summary</vt:lpstr>
      <vt:lpstr>April Hourly</vt:lpstr>
      <vt:lpstr>April Detail</vt:lpstr>
      <vt:lpstr>April Summary</vt:lpstr>
      <vt:lpstr>May Hourly</vt:lpstr>
      <vt:lpstr>May Detail</vt:lpstr>
      <vt:lpstr>May Summary</vt:lpstr>
      <vt:lpstr>June Hourly</vt:lpstr>
      <vt:lpstr>June Detail</vt:lpstr>
      <vt:lpstr>June Summary</vt:lpstr>
      <vt:lpstr>Yearly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2023-02-01T20:08:18Z</dcterms:modified>
</cp:coreProperties>
</file>